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24226"/>
  <mc:AlternateContent xmlns:mc="http://schemas.openxmlformats.org/markup-compatibility/2006">
    <mc:Choice Requires="x15">
      <x15ac:absPath xmlns:x15ac="http://schemas.microsoft.com/office/spreadsheetml/2010/11/ac" url="E:\TFS2019\New System TFS\QA\Quality Assurance\Templates\"/>
    </mc:Choice>
  </mc:AlternateContent>
  <xr:revisionPtr revIDLastSave="0" documentId="13_ncr:1_{AA16D4B9-358B-43CF-9237-F1FF4AD28ED3}" xr6:coauthVersionLast="45" xr6:coauthVersionMax="45" xr10:uidLastSave="{00000000-0000-0000-0000-000000000000}"/>
  <bookViews>
    <workbookView xWindow="-120" yWindow="-120" windowWidth="20730" windowHeight="11160" tabRatio="701" xr2:uid="{00000000-000D-0000-FFFF-FFFF00000000}"/>
  </bookViews>
  <sheets>
    <sheet name="Defect Report" sheetId="21" r:id="rId1"/>
    <sheet name="DRE-DDD" sheetId="33" r:id="rId2"/>
    <sheet name="Defect Report Summary" sheetId="27" r:id="rId3"/>
    <sheet name="RCAINS" sheetId="32" r:id="rId4"/>
  </sheets>
  <externalReferences>
    <externalReference r:id="rId5"/>
  </externalReferences>
  <definedNames>
    <definedName name="_xlnm._FilterDatabase" localSheetId="0" hidden="1">'Defect Report'!$B$9:$P$175</definedName>
    <definedName name="A._SCHEDULE_VARIANCE">'[1]SV &amp; Delivery'!$A$1:$J$114</definedName>
    <definedName name="Admin_back">'[1]Metrics Analysis'!$L$31</definedName>
    <definedName name="ADMIN_DEPARTMENT">[1]Admin!$A$1:$L$59</definedName>
    <definedName name="B._EFFORT_VARIANCE">[1]EV!$A$1:$AB$152</definedName>
    <definedName name="Back">'[1]SV &amp; Delivery'!$H$1</definedName>
    <definedName name="C._DEFECTS">[1]Defects!$A$1:$O$44</definedName>
    <definedName name="Change_Request">RCAINS!$I$2:$I$13</definedName>
    <definedName name="Change_Request_back">'[1]Metrics Analysis'!$B$36</definedName>
    <definedName name="Code">RCAINS!$D$2:$D$13</definedName>
    <definedName name="CR_Bug">RCAINS!$J$2:$J$13</definedName>
    <definedName name="CSS_back">'[1]Metrics Analysis'!$L$16</definedName>
    <definedName name="Customer_Score_Sheet">[1]COS!$A$1:$M$66</definedName>
    <definedName name="D._CRs">[1]CRs!$A$1:$L$26</definedName>
    <definedName name="Defects_back">'[1]Metrics Analysis'!$B$31</definedName>
    <definedName name="Deployment">RCAINS!$G$2:$G$13</definedName>
    <definedName name="Design">RCAINS!$C$2:$C$13</definedName>
    <definedName name="E._FACILITY_MANAGEMENT">[1]FM!$A$1:$E$59</definedName>
    <definedName name="EFFORT_DISTRIBUTION">'[1]Effort Distribution'!$A$1:$Q$81</definedName>
    <definedName name="Effort_Distribution_back">'[1]Metrics Analysis'!$B$26</definedName>
    <definedName name="Effort_Variance_Back">'[1]Metrics Analysis'!$B$21</definedName>
    <definedName name="Employee_Satisfaction_Survey___Overall_Employee_Score">[1]EOS!$A$1:$O$52</definedName>
    <definedName name="Employee_Satisfaction_Survey_back">'[1]Metrics Analysis'!$L$21</definedName>
    <definedName name="Enhancement">RCAINS!$F$2:$F$13</definedName>
    <definedName name="Facility_Management_back">'[1]Metrics Analysis'!$L$36</definedName>
    <definedName name="HR">[1]Training!#REF!</definedName>
    <definedName name="HR_back">'[1]Metrics Analysis'!$L$26</definedName>
    <definedName name="HumanCapital">[1]Training!#REF!</definedName>
    <definedName name="_xlnm.Print_Area" localSheetId="1">'DRE-DDD'!$A$1:$R$9</definedName>
    <definedName name="Priority" localSheetId="0">'Defect Report'!$K$9</definedName>
    <definedName name="Project_Effort_Distribution">#REF!</definedName>
    <definedName name="Project_Effort_Distribution_back">'[1]Metrics Analysis'!$B$39</definedName>
    <definedName name="QA">'[1]Metrics Analysis'!$L$39</definedName>
    <definedName name="QA_back">'[1]Metrics Analysis'!$L$39</definedName>
    <definedName name="Quality">[1]QA!#REF!</definedName>
    <definedName name="Requirement">RCAINS!$B$1:$B$13</definedName>
    <definedName name="Schedule_Variance_back">'[1]Metrics Analysis'!$B$16</definedName>
    <definedName name="Testing">RCAINS!$E$2:$E$13</definedName>
    <definedName name="UAT">RCAINS!$H$2:$H$18</definedName>
    <definedName name="Z_2BE259B6_C8DA_44AD_A8D7_D3E8944B6FB9_.wvu.PrintArea" localSheetId="1" hidden="1">'DRE-DDD'!$A$1:$R$9</definedName>
  </definedNames>
  <calcPr calcId="191029"/>
  <pivotCaches>
    <pivotCache cacheId="28" r:id="rId6"/>
    <pivotCache cacheId="29"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33" l="1"/>
  <c r="Q15" i="33"/>
  <c r="P15" i="33"/>
  <c r="O15" i="33"/>
  <c r="N15" i="33"/>
  <c r="M15" i="33"/>
  <c r="L15" i="33"/>
  <c r="K15" i="33"/>
  <c r="P14" i="33"/>
  <c r="O14" i="33"/>
  <c r="N14" i="33"/>
  <c r="L14" i="33"/>
  <c r="K14" i="33"/>
  <c r="H14" i="33"/>
  <c r="G14" i="33"/>
  <c r="F14" i="33"/>
  <c r="E14" i="33"/>
  <c r="D14" i="33"/>
  <c r="B14" i="33"/>
  <c r="N22" i="21" l="1"/>
  <c r="N23" i="21"/>
  <c r="N24" i="21"/>
  <c r="N25" i="21"/>
  <c r="N26" i="21"/>
  <c r="N27" i="21"/>
  <c r="N28" i="21"/>
  <c r="N29" i="21"/>
  <c r="N30" i="21"/>
  <c r="N31" i="21"/>
  <c r="N32" i="21"/>
  <c r="N33" i="21"/>
  <c r="N34" i="21"/>
  <c r="N35" i="21"/>
  <c r="N36" i="21"/>
  <c r="N37" i="21"/>
  <c r="N38" i="21"/>
  <c r="N39" i="21"/>
  <c r="N40" i="21"/>
  <c r="N41" i="21"/>
  <c r="N42" i="21"/>
  <c r="N43" i="21"/>
  <c r="N44" i="21"/>
  <c r="N45" i="21"/>
  <c r="N46" i="21"/>
  <c r="N47" i="21"/>
  <c r="N48" i="21"/>
  <c r="N49" i="21"/>
  <c r="N50" i="21"/>
  <c r="N51" i="21"/>
  <c r="N52" i="21"/>
  <c r="N53" i="21"/>
  <c r="N54" i="21"/>
  <c r="N55" i="21"/>
  <c r="N56" i="21"/>
  <c r="N57" i="21"/>
  <c r="N58" i="21"/>
  <c r="N59" i="21"/>
  <c r="N60" i="21"/>
  <c r="N61" i="21"/>
  <c r="N62" i="21"/>
  <c r="N63" i="21"/>
  <c r="N64" i="21"/>
  <c r="N65" i="21"/>
  <c r="N66" i="21"/>
  <c r="N67" i="21"/>
  <c r="N68" i="21"/>
  <c r="N69" i="21"/>
  <c r="N70" i="21"/>
  <c r="N71" i="21"/>
  <c r="N72" i="21"/>
  <c r="N73" i="21"/>
  <c r="N74" i="21"/>
  <c r="N75" i="21"/>
  <c r="N76" i="21"/>
  <c r="N77" i="21"/>
  <c r="N78" i="21"/>
  <c r="N79" i="21"/>
  <c r="N80" i="21"/>
  <c r="N81" i="21"/>
  <c r="N82" i="21"/>
  <c r="N83" i="21"/>
  <c r="N84" i="21"/>
  <c r="N85" i="21"/>
  <c r="N86" i="21"/>
  <c r="N87" i="21"/>
  <c r="N88" i="21"/>
  <c r="N89" i="21"/>
  <c r="N90" i="21"/>
  <c r="N91" i="21"/>
  <c r="N92" i="21"/>
  <c r="N93" i="21"/>
  <c r="N94" i="21"/>
  <c r="N95" i="21"/>
  <c r="N96" i="21"/>
  <c r="N97" i="21"/>
  <c r="N98" i="21"/>
  <c r="N99" i="21"/>
  <c r="N100" i="21"/>
  <c r="N101" i="21"/>
  <c r="N102" i="21"/>
  <c r="N103" i="21"/>
  <c r="N104" i="21"/>
  <c r="N105" i="21"/>
  <c r="N106" i="21"/>
  <c r="N107" i="21"/>
  <c r="N108" i="21"/>
  <c r="N109" i="21"/>
  <c r="N110" i="21"/>
  <c r="N111" i="21"/>
  <c r="N112" i="21"/>
  <c r="N113" i="21"/>
  <c r="N114" i="21"/>
  <c r="N115" i="21"/>
  <c r="N116" i="21"/>
  <c r="N117" i="21"/>
  <c r="N118" i="21"/>
  <c r="N119" i="21"/>
  <c r="N120" i="21"/>
  <c r="N121" i="21"/>
  <c r="N122" i="21"/>
  <c r="N123" i="21"/>
  <c r="N124" i="21"/>
  <c r="N125" i="21"/>
  <c r="N126" i="21"/>
  <c r="N127" i="21"/>
  <c r="N128" i="21"/>
  <c r="N129" i="21"/>
  <c r="N130" i="21"/>
  <c r="N131" i="21"/>
  <c r="N132" i="21"/>
  <c r="N133" i="21"/>
  <c r="N134" i="21"/>
  <c r="N135" i="21"/>
  <c r="N136" i="21"/>
  <c r="N137" i="21"/>
  <c r="N138" i="21"/>
  <c r="N139" i="21"/>
  <c r="N140" i="21"/>
  <c r="N141" i="21"/>
  <c r="N142" i="21"/>
  <c r="N143" i="21"/>
  <c r="N144" i="21"/>
  <c r="N145" i="21"/>
  <c r="N146" i="21"/>
  <c r="N147" i="21"/>
  <c r="N148" i="21"/>
  <c r="N149" i="21"/>
  <c r="N150" i="21"/>
  <c r="N151" i="21"/>
  <c r="N152" i="21"/>
  <c r="N153" i="21"/>
  <c r="N154" i="21"/>
  <c r="N155" i="21"/>
  <c r="N156" i="21"/>
  <c r="N157" i="21"/>
  <c r="N158" i="21"/>
  <c r="N159" i="21"/>
  <c r="N160" i="21"/>
  <c r="N161" i="21"/>
  <c r="N162" i="21"/>
  <c r="N163" i="21"/>
  <c r="N164" i="21"/>
  <c r="N165" i="21"/>
  <c r="N166" i="21"/>
  <c r="N167" i="21"/>
  <c r="N168" i="21"/>
  <c r="N169" i="21"/>
  <c r="N170" i="21"/>
  <c r="N171" i="21"/>
  <c r="N172" i="21"/>
  <c r="N173" i="21"/>
  <c r="N174" i="21"/>
  <c r="N175" i="21"/>
  <c r="N11" i="21"/>
  <c r="N12" i="21"/>
  <c r="N13" i="21"/>
  <c r="N14" i="21"/>
  <c r="N15" i="21"/>
  <c r="N16" i="21"/>
  <c r="N17" i="21"/>
  <c r="N18" i="21"/>
  <c r="N19" i="21"/>
  <c r="N20" i="21"/>
  <c r="N21" i="21"/>
  <c r="N10" i="21"/>
</calcChain>
</file>

<file path=xl/sharedStrings.xml><?xml version="1.0" encoding="utf-8"?>
<sst xmlns="http://schemas.openxmlformats.org/spreadsheetml/2006/main" count="297" uniqueCount="191">
  <si>
    <t>Remarks</t>
  </si>
  <si>
    <t>User Management</t>
  </si>
  <si>
    <t>Menu Mapping</t>
  </si>
  <si>
    <t>SL No</t>
  </si>
  <si>
    <t>Defect ID</t>
  </si>
  <si>
    <t>Defect Description</t>
  </si>
  <si>
    <t>Defect Raised By</t>
  </si>
  <si>
    <t>Assign To</t>
  </si>
  <si>
    <t>Attachment</t>
  </si>
  <si>
    <t>Closed</t>
  </si>
  <si>
    <t>Open</t>
  </si>
  <si>
    <t>Re-Test</t>
  </si>
  <si>
    <t>Re-Assigned</t>
  </si>
  <si>
    <t>Assigned</t>
  </si>
  <si>
    <t>Fixed</t>
  </si>
  <si>
    <t>Reject</t>
  </si>
  <si>
    <t>Deferred</t>
  </si>
  <si>
    <t>New</t>
  </si>
  <si>
    <t>Defect Report Summary</t>
  </si>
  <si>
    <t>Project Name</t>
  </si>
  <si>
    <t>Project Id</t>
  </si>
  <si>
    <t>User Level Management</t>
  </si>
  <si>
    <t>Manage Customers</t>
  </si>
  <si>
    <t>Manage Trucks</t>
  </si>
  <si>
    <t>Login</t>
  </si>
  <si>
    <t>Logout</t>
  </si>
  <si>
    <t>Manage Art Handlers</t>
  </si>
  <si>
    <t>Create Storage Accounts</t>
  </si>
  <si>
    <t>Manage Storage Accounts</t>
  </si>
  <si>
    <t>Create Job Order</t>
  </si>
  <si>
    <t>Manage Job Order</t>
  </si>
  <si>
    <t>P2</t>
  </si>
  <si>
    <t>P1</t>
  </si>
  <si>
    <t>P3</t>
  </si>
  <si>
    <t>P4</t>
  </si>
  <si>
    <t>P5</t>
  </si>
  <si>
    <t>Schedule</t>
  </si>
  <si>
    <t>Manage schedule</t>
  </si>
  <si>
    <t>Storage Accounts</t>
  </si>
  <si>
    <t>Issues raised by kavitha</t>
  </si>
  <si>
    <t>MOM from Artcore demo</t>
  </si>
  <si>
    <t xml:space="preserve">Open </t>
  </si>
  <si>
    <t>Master Data: Customer &amp; Location</t>
  </si>
  <si>
    <t>Enhancement</t>
  </si>
  <si>
    <t>UAT-Master Data</t>
  </si>
  <si>
    <t>UAT-Job Order</t>
  </si>
  <si>
    <t>UAT-Session Expire</t>
  </si>
  <si>
    <t>UAT-Storage</t>
  </si>
  <si>
    <t>UAT-User Mapping</t>
  </si>
  <si>
    <t>UAT-Artcore</t>
  </si>
  <si>
    <t>UAT-Schedules</t>
  </si>
  <si>
    <t>(blank)</t>
  </si>
  <si>
    <t>Grand Total</t>
  </si>
  <si>
    <t>Module/Sub Module/Screen/
Functionality Name</t>
  </si>
  <si>
    <t>(Internal QC Defects / (Internal + Customer Reported Defects))*100</t>
  </si>
  <si>
    <t>Priority</t>
  </si>
  <si>
    <t>Row Labels</t>
  </si>
  <si>
    <t>Column Labels</t>
  </si>
  <si>
    <t xml:space="preserve">Status </t>
  </si>
  <si>
    <t xml:space="preserve">Count of Status </t>
  </si>
  <si>
    <t>Re-Open</t>
  </si>
  <si>
    <t>Bug id 4620</t>
  </si>
  <si>
    <t>Rajeev</t>
  </si>
  <si>
    <t>Site Admin/ Operations</t>
  </si>
  <si>
    <t>Alphabetize</t>
  </si>
  <si>
    <t>Bug id 4320</t>
  </si>
  <si>
    <t>Bug id 4645</t>
  </si>
  <si>
    <t>Critical</t>
  </si>
  <si>
    <t>Auto Scan</t>
  </si>
  <si>
    <t>Bug id 4646</t>
  </si>
  <si>
    <t>Contacts</t>
  </si>
  <si>
    <t>Bug id 4274</t>
  </si>
  <si>
    <t>Normal</t>
  </si>
  <si>
    <t>Users</t>
  </si>
  <si>
    <t>Bug id 4299</t>
  </si>
  <si>
    <t>session expires when actively working on database</t>
  </si>
  <si>
    <t>Bug id 4314</t>
  </si>
  <si>
    <t>Major</t>
  </si>
  <si>
    <t>Operations</t>
  </si>
  <si>
    <t>Job Order</t>
  </si>
  <si>
    <t>Akshay</t>
  </si>
  <si>
    <t>Client</t>
  </si>
  <si>
    <t>CR</t>
  </si>
  <si>
    <t>Total Defects</t>
  </si>
  <si>
    <t>Internal Defects</t>
  </si>
  <si>
    <t>DRE</t>
  </si>
  <si>
    <t xml:space="preserve">Critical  but its a business logic. </t>
  </si>
  <si>
    <t>Lifecycle Phase</t>
  </si>
  <si>
    <t>Requirement</t>
  </si>
  <si>
    <t>Design</t>
  </si>
  <si>
    <t>Code</t>
  </si>
  <si>
    <t>Testing</t>
  </si>
  <si>
    <t>UAT</t>
  </si>
  <si>
    <t>Deployment</t>
  </si>
  <si>
    <t>Bug id 4781</t>
  </si>
  <si>
    <t>Bug id 4782</t>
  </si>
  <si>
    <t>Bug id 4783</t>
  </si>
  <si>
    <t>Manage customer search Issue</t>
  </si>
  <si>
    <t>Artcore Issues reported as of 22 oct 2012</t>
  </si>
  <si>
    <t>Module</t>
  </si>
  <si>
    <t xml:space="preserve">Random Issue - IN Job Order pICKUP AND DELIVERY INFORMATION losing information </t>
  </si>
  <si>
    <t>Job Order summary activity details</t>
  </si>
  <si>
    <t>(All)</t>
  </si>
  <si>
    <t>Delivered Size</t>
  </si>
  <si>
    <t>Defect Raised On</t>
  </si>
  <si>
    <t>Defect Closed On</t>
  </si>
  <si>
    <t>Defect Open Age</t>
  </si>
  <si>
    <t>Reopened</t>
  </si>
  <si>
    <t>Rejected</t>
  </si>
  <si>
    <t>Deffered</t>
  </si>
  <si>
    <t>WontFix</t>
  </si>
  <si>
    <t>Duplicate</t>
  </si>
  <si>
    <t>Invalid</t>
  </si>
  <si>
    <t>&lt;Enter Project Name</t>
  </si>
  <si>
    <t>RCA Description</t>
  </si>
  <si>
    <t>Lifecycle Phase/ RCA</t>
  </si>
  <si>
    <t>RCA</t>
  </si>
  <si>
    <t>Change_Request</t>
  </si>
  <si>
    <t>CR_Bug</t>
  </si>
  <si>
    <t>RCA Dec</t>
  </si>
  <si>
    <t>Requirement not clear</t>
  </si>
  <si>
    <t>Compatibility Issue</t>
  </si>
  <si>
    <t>Requirement Not Implemented</t>
  </si>
  <si>
    <t>Environmental Issue</t>
  </si>
  <si>
    <t>Requirement Missing</t>
  </si>
  <si>
    <t>Missed during Internal Testing</t>
  </si>
  <si>
    <t>New Requirement</t>
  </si>
  <si>
    <t>Imapct Analysis</t>
  </si>
  <si>
    <t>Requitrement GAP</t>
  </si>
  <si>
    <t>UI Design Issue</t>
  </si>
  <si>
    <t>Partial Implemented</t>
  </si>
  <si>
    <t>Usability</t>
  </si>
  <si>
    <t>Configuration Issue</t>
  </si>
  <si>
    <t>Change in existing requiremnet</t>
  </si>
  <si>
    <t>Syntax Error</t>
  </si>
  <si>
    <t>Integration Issue</t>
  </si>
  <si>
    <t>New Functionality</t>
  </si>
  <si>
    <t>Data Migration Issue</t>
  </si>
  <si>
    <t>Change Request</t>
  </si>
  <si>
    <t>requirement not clear to client</t>
  </si>
  <si>
    <t>Data Error</t>
  </si>
  <si>
    <t>Out of Scope</t>
  </si>
  <si>
    <t>Partial Deployed</t>
  </si>
  <si>
    <t>Logic Error</t>
  </si>
  <si>
    <t>Requirement Not clear</t>
  </si>
  <si>
    <t>Business Rule</t>
  </si>
  <si>
    <t>Impact Analysis of CR</t>
  </si>
  <si>
    <t>Missing Function</t>
  </si>
  <si>
    <t>UI Issue</t>
  </si>
  <si>
    <t>Functional Issue</t>
  </si>
  <si>
    <t>Usability Issue</t>
  </si>
  <si>
    <t>Performance Issue</t>
  </si>
  <si>
    <t>Security Issue</t>
  </si>
  <si>
    <t>Name</t>
  </si>
  <si>
    <t>Range Address</t>
  </si>
  <si>
    <t>B2:B13</t>
  </si>
  <si>
    <t>C2:C13</t>
  </si>
  <si>
    <t>D2:D13</t>
  </si>
  <si>
    <t>E2:E13</t>
  </si>
  <si>
    <t>F2:F13</t>
  </si>
  <si>
    <t>G2:G13</t>
  </si>
  <si>
    <t>H2:H13</t>
  </si>
  <si>
    <t>I2:I13</t>
  </si>
  <si>
    <t>J2:J13</t>
  </si>
  <si>
    <t>Requirment not gathered or not elaborated in SRS</t>
  </si>
  <si>
    <t>Understanding gap by client</t>
  </si>
  <si>
    <t>Data issue</t>
  </si>
  <si>
    <t>D. DEFECTS</t>
  </si>
  <si>
    <t>D.1 % of DDD ( Delivered Defect Density in the reporting period)</t>
  </si>
  <si>
    <t>D.2 % DRE (Defect Removal Effectiveness for the Reporting Period)</t>
  </si>
  <si>
    <t>Formula:</t>
  </si>
  <si>
    <t xml:space="preserve">(Customer Reported Defects / Delivered Size)
</t>
  </si>
  <si>
    <t>Frequency:</t>
  </si>
  <si>
    <t>Project Closure/ Periodically</t>
  </si>
  <si>
    <t>Periodically</t>
  </si>
  <si>
    <t>Unit:</t>
  </si>
  <si>
    <t>number</t>
  </si>
  <si>
    <t>%</t>
  </si>
  <si>
    <t>Goal</t>
  </si>
  <si>
    <t>Goal:</t>
  </si>
  <si>
    <t>Customer Reported</t>
  </si>
  <si>
    <t>Client Defects</t>
  </si>
  <si>
    <t>DDD</t>
  </si>
  <si>
    <r>
      <rPr>
        <b/>
        <sz val="10"/>
        <rFont val="Century Schoolbook"/>
        <family val="1"/>
      </rPr>
      <t>Note:-</t>
    </r>
    <r>
      <rPr>
        <sz val="10"/>
        <rFont val="Century Schoolbook"/>
        <family val="1"/>
      </rPr>
      <t xml:space="preserve"> All the defects are logged in TFS</t>
    </r>
  </si>
  <si>
    <t>Project A</t>
  </si>
  <si>
    <t>Project B</t>
  </si>
  <si>
    <t>Project C</t>
  </si>
  <si>
    <t>Project D</t>
  </si>
  <si>
    <t>Project E</t>
  </si>
  <si>
    <t>Project F</t>
  </si>
  <si>
    <t>Testing miss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</si>
</sst>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18" x14ac:knownFonts="1">
    <font>
      <sz val="10"/>
      <name val="Arial"/>
    </font>
    <font>
      <b/>
      <sz val="10"/>
      <color indexed="16"/>
      <name val="Arial"/>
      <family val="2"/>
    </font>
    <font>
      <b/>
      <sz val="24"/>
      <color indexed="9"/>
      <name val="Arial"/>
      <family val="2"/>
    </font>
    <font>
      <b/>
      <sz val="10"/>
      <name val="Arial"/>
      <family val="2"/>
    </font>
    <font>
      <sz val="10"/>
      <name val="Arial"/>
      <family val="2"/>
    </font>
    <font>
      <b/>
      <sz val="10"/>
      <color indexed="18"/>
      <name val="Arial"/>
      <family val="2"/>
    </font>
    <font>
      <sz val="10"/>
      <color indexed="9"/>
      <name val="Arial"/>
      <family val="2"/>
    </font>
    <font>
      <b/>
      <sz val="10"/>
      <color indexed="9"/>
      <name val="Arial"/>
      <family val="2"/>
    </font>
    <font>
      <sz val="10"/>
      <name val="Century Schoolbook"/>
      <family val="1"/>
    </font>
    <font>
      <sz val="10"/>
      <color rgb="FF000000"/>
      <name val="Arial"/>
      <family val="2"/>
    </font>
    <font>
      <b/>
      <sz val="9"/>
      <name val="Arial"/>
      <family val="2"/>
    </font>
    <font>
      <sz val="9"/>
      <name val="Arial"/>
      <family val="2"/>
    </font>
    <font>
      <b/>
      <sz val="11"/>
      <color indexed="9"/>
      <name val="Century Schoolbook"/>
      <family val="1"/>
    </font>
    <font>
      <u/>
      <sz val="10"/>
      <color indexed="12"/>
      <name val="Arial"/>
      <family val="2"/>
    </font>
    <font>
      <b/>
      <sz val="10"/>
      <name val="Century Schoolbook"/>
      <family val="1"/>
    </font>
    <font>
      <b/>
      <sz val="10"/>
      <color theme="0"/>
      <name val="Arial"/>
      <family val="2"/>
    </font>
    <font>
      <b/>
      <sz val="10"/>
      <color indexed="9"/>
      <name val="Century Schoolbook"/>
      <family val="1"/>
    </font>
    <font>
      <b/>
      <sz val="10"/>
      <color theme="0"/>
      <name val="Century Schoolbook"/>
      <family val="1"/>
    </font>
  </fonts>
  <fills count="1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8"/>
        <bgColor indexed="64"/>
      </patternFill>
    </fill>
    <fill>
      <patternFill patternType="solid">
        <fgColor indexed="47"/>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FF00"/>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F00"/>
        <bgColor indexed="64"/>
      </patternFill>
    </fill>
    <fill>
      <patternFill patternType="solid">
        <fgColor indexed="56"/>
        <bgColor indexed="64"/>
      </patternFill>
    </fill>
    <fill>
      <patternFill patternType="solid">
        <fgColor indexed="8"/>
        <bgColor indexed="64"/>
      </patternFill>
    </fill>
    <fill>
      <patternFill patternType="solid">
        <fgColor theme="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right style="thin">
        <color indexed="9"/>
      </right>
      <top style="thin">
        <color indexed="9"/>
      </top>
      <bottom/>
      <diagonal/>
    </border>
  </borders>
  <cellStyleXfs count="3">
    <xf numFmtId="0" fontId="0" fillId="0" borderId="0"/>
    <xf numFmtId="0" fontId="4" fillId="0" borderId="0"/>
    <xf numFmtId="0" fontId="13" fillId="0" borderId="0" applyNumberFormat="0" applyFill="0" applyBorder="0" applyAlignment="0" applyProtection="0">
      <alignment vertical="top"/>
      <protection locked="0"/>
    </xf>
  </cellStyleXfs>
  <cellXfs count="103">
    <xf numFmtId="0" fontId="0" fillId="0" borderId="0" xfId="0"/>
    <xf numFmtId="0" fontId="0" fillId="2" borderId="0" xfId="0" applyFill="1" applyBorder="1"/>
    <xf numFmtId="0" fontId="5" fillId="2" borderId="0" xfId="0" applyFont="1" applyFill="1" applyBorder="1" applyAlignment="1">
      <alignment horizontal="center" vertical="top" wrapText="1"/>
    </xf>
    <xf numFmtId="0" fontId="6" fillId="2" borderId="0" xfId="0" applyFont="1" applyFill="1" applyBorder="1"/>
    <xf numFmtId="0" fontId="6" fillId="2" borderId="0" xfId="0" applyFont="1" applyFill="1" applyBorder="1" applyAlignment="1">
      <alignment wrapText="1"/>
    </xf>
    <xf numFmtId="0" fontId="3" fillId="2" borderId="0" xfId="0" applyFont="1" applyFill="1" applyBorder="1" applyAlignment="1">
      <alignment vertical="top" wrapText="1"/>
    </xf>
    <xf numFmtId="0" fontId="1" fillId="0" borderId="0" xfId="0" applyFont="1" applyFill="1" applyBorder="1" applyAlignment="1" applyProtection="1">
      <alignment horizontal="center" vertical="top" wrapText="1"/>
      <protection locked="0"/>
    </xf>
    <xf numFmtId="0" fontId="0" fillId="2" borderId="0" xfId="0" applyFill="1" applyBorder="1" applyProtection="1">
      <protection locked="0"/>
    </xf>
    <xf numFmtId="0" fontId="1" fillId="2" borderId="0" xfId="0" applyFont="1" applyFill="1" applyBorder="1" applyAlignment="1" applyProtection="1">
      <alignment horizontal="center" vertical="top" wrapText="1"/>
      <protection locked="0"/>
    </xf>
    <xf numFmtId="0" fontId="0" fillId="2" borderId="0" xfId="0" applyFill="1" applyBorder="1" applyAlignment="1">
      <alignment wrapText="1"/>
    </xf>
    <xf numFmtId="0" fontId="0" fillId="0" borderId="0" xfId="0" applyAlignment="1">
      <alignment horizontal="left"/>
    </xf>
    <xf numFmtId="0" fontId="0" fillId="0" borderId="0" xfId="0" applyNumberFormat="1"/>
    <xf numFmtId="0" fontId="0" fillId="6" borderId="0" xfId="0" applyFill="1" applyAlignment="1">
      <alignment wrapText="1"/>
    </xf>
    <xf numFmtId="0" fontId="0" fillId="7" borderId="0" xfId="0" applyFill="1" applyAlignment="1">
      <alignment horizontal="left"/>
    </xf>
    <xf numFmtId="0" fontId="0" fillId="0" borderId="0" xfId="0" pivotButton="1"/>
    <xf numFmtId="0" fontId="0" fillId="0" borderId="1" xfId="0" applyBorder="1"/>
    <xf numFmtId="0" fontId="4" fillId="2" borderId="0" xfId="0" applyFont="1" applyFill="1" applyBorder="1" applyAlignment="1">
      <alignment wrapText="1"/>
    </xf>
    <xf numFmtId="0" fontId="0" fillId="0" borderId="0" xfId="0" applyFill="1" applyBorder="1"/>
    <xf numFmtId="0" fontId="6" fillId="0" borderId="0" xfId="0" applyFont="1" applyFill="1" applyBorder="1"/>
    <xf numFmtId="0" fontId="0" fillId="10" borderId="0" xfId="0" applyFill="1"/>
    <xf numFmtId="0" fontId="0" fillId="11" borderId="0" xfId="0" applyFill="1"/>
    <xf numFmtId="0" fontId="0" fillId="6" borderId="0" xfId="0" applyFill="1"/>
    <xf numFmtId="0" fontId="0" fillId="12" borderId="0" xfId="0" applyFill="1"/>
    <xf numFmtId="0" fontId="0" fillId="0" borderId="1" xfId="0" applyFill="1" applyBorder="1"/>
    <xf numFmtId="0" fontId="0" fillId="0" borderId="0" xfId="0" applyBorder="1"/>
    <xf numFmtId="0" fontId="0" fillId="0" borderId="0" xfId="0" applyAlignment="1">
      <alignment horizontal="left"/>
    </xf>
    <xf numFmtId="0" fontId="9" fillId="13" borderId="0" xfId="0" applyFont="1" applyFill="1"/>
    <xf numFmtId="0" fontId="3" fillId="3" borderId="1" xfId="0" applyFont="1" applyFill="1" applyBorder="1" applyAlignment="1">
      <alignment horizontal="center" vertical="top" wrapText="1"/>
    </xf>
    <xf numFmtId="0" fontId="10" fillId="3"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vertical="top"/>
    </xf>
    <xf numFmtId="1" fontId="3" fillId="0" borderId="1" xfId="0" applyNumberFormat="1" applyFont="1" applyFill="1" applyBorder="1" applyAlignment="1">
      <alignment horizontal="left" vertical="top" wrapText="1"/>
    </xf>
    <xf numFmtId="15" fontId="3" fillId="0" borderId="1" xfId="0" applyNumberFormat="1" applyFont="1" applyFill="1" applyBorder="1" applyAlignment="1">
      <alignment horizontal="justify" vertical="top" wrapText="1"/>
    </xf>
    <xf numFmtId="0" fontId="3" fillId="0" borderId="1" xfId="0" applyFont="1" applyFill="1" applyBorder="1" applyAlignment="1" applyProtection="1">
      <alignment horizontal="justify" vertical="top" wrapText="1"/>
      <protection locked="0"/>
    </xf>
    <xf numFmtId="0" fontId="3" fillId="0" borderId="1" xfId="0" quotePrefix="1" applyFont="1" applyFill="1" applyBorder="1" applyAlignment="1">
      <alignment horizontal="justify" vertical="top" wrapText="1"/>
    </xf>
    <xf numFmtId="0" fontId="3" fillId="0" borderId="1" xfId="1" applyFont="1" applyFill="1" applyBorder="1" applyAlignment="1">
      <alignment horizontal="justify" vertical="top" wrapText="1"/>
    </xf>
    <xf numFmtId="0" fontId="3" fillId="2" borderId="1" xfId="0" applyFont="1" applyFill="1" applyBorder="1" applyAlignment="1">
      <alignment vertical="top" wrapText="1"/>
    </xf>
    <xf numFmtId="0" fontId="0" fillId="2" borderId="1" xfId="0" applyFill="1" applyBorder="1"/>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justify" vertical="top" wrapText="1"/>
    </xf>
    <xf numFmtId="15" fontId="4" fillId="0" borderId="1" xfId="0" applyNumberFormat="1" applyFont="1" applyFill="1" applyBorder="1" applyAlignment="1">
      <alignment horizontal="left" vertical="top" wrapText="1"/>
    </xf>
    <xf numFmtId="0" fontId="4" fillId="0" borderId="1" xfId="0" applyFont="1" applyFill="1" applyBorder="1" applyAlignment="1">
      <alignment horizontal="justify" vertical="top"/>
    </xf>
    <xf numFmtId="0" fontId="11" fillId="0" borderId="1" xfId="0" applyFont="1" applyFill="1" applyBorder="1" applyAlignment="1">
      <alignment horizontal="left" vertical="top" wrapText="1"/>
    </xf>
    <xf numFmtId="1" fontId="4" fillId="0" borderId="1" xfId="0" applyNumberFormat="1" applyFont="1" applyFill="1" applyBorder="1" applyAlignment="1">
      <alignment horizontal="left" vertical="top" wrapText="1"/>
    </xf>
    <xf numFmtId="0" fontId="4" fillId="0" borderId="1" xfId="0" applyFont="1" applyFill="1" applyBorder="1" applyAlignment="1" applyProtection="1">
      <alignment horizontal="left" vertical="top" wrapText="1"/>
      <protection locked="0"/>
    </xf>
    <xf numFmtId="15" fontId="4" fillId="0" borderId="1" xfId="0" applyNumberFormat="1" applyFont="1" applyFill="1" applyBorder="1" applyAlignment="1">
      <alignment horizontal="justify" vertical="top" wrapText="1"/>
    </xf>
    <xf numFmtId="0" fontId="4" fillId="0" borderId="1" xfId="0" applyFont="1" applyFill="1" applyBorder="1" applyAlignment="1" applyProtection="1">
      <alignment horizontal="justify" vertical="top" wrapText="1"/>
      <protection locked="0"/>
    </xf>
    <xf numFmtId="0" fontId="7" fillId="4" borderId="1" xfId="0" applyFont="1" applyFill="1" applyBorder="1" applyAlignment="1">
      <alignment horizontal="center"/>
    </xf>
    <xf numFmtId="0" fontId="7" fillId="4" borderId="1" xfId="0" applyFont="1" applyFill="1" applyBorder="1" applyAlignment="1">
      <alignment horizontal="center" wrapText="1"/>
    </xf>
    <xf numFmtId="0" fontId="6" fillId="4" borderId="1" xfId="0" applyFont="1" applyFill="1" applyBorder="1" applyAlignment="1">
      <alignment horizontal="center"/>
    </xf>
    <xf numFmtId="0" fontId="0" fillId="8" borderId="1" xfId="0" applyFill="1" applyBorder="1"/>
    <xf numFmtId="0" fontId="0" fillId="14" borderId="1" xfId="0" applyFill="1" applyBorder="1"/>
    <xf numFmtId="0" fontId="0" fillId="0" borderId="0" xfId="0" applyFont="1" applyFill="1" applyBorder="1"/>
    <xf numFmtId="0" fontId="0" fillId="0" borderId="1" xfId="0" applyFont="1" applyFill="1" applyBorder="1"/>
    <xf numFmtId="0" fontId="12" fillId="15" borderId="0" xfId="1" applyFont="1" applyFill="1"/>
    <xf numFmtId="0" fontId="13" fillId="15" borderId="0" xfId="2" applyFill="1" applyAlignment="1" applyProtection="1"/>
    <xf numFmtId="0" fontId="8" fillId="0" borderId="0" xfId="1" applyFont="1" applyBorder="1" applyAlignment="1">
      <alignment vertical="top"/>
    </xf>
    <xf numFmtId="0" fontId="14" fillId="5" borderId="0" xfId="1" applyFont="1" applyFill="1"/>
    <xf numFmtId="0" fontId="8" fillId="0" borderId="0" xfId="1" applyFont="1"/>
    <xf numFmtId="0" fontId="4" fillId="0" borderId="3" xfId="1" applyBorder="1"/>
    <xf numFmtId="0" fontId="4" fillId="0" borderId="0" xfId="1" applyBorder="1"/>
    <xf numFmtId="0" fontId="14" fillId="0" borderId="0" xfId="1" applyFont="1" applyFill="1" applyAlignment="1">
      <alignment vertical="top"/>
    </xf>
    <xf numFmtId="0" fontId="8" fillId="0" borderId="0" xfId="1" applyFont="1" applyAlignment="1">
      <alignment horizontal="left" vertical="top" wrapText="1"/>
    </xf>
    <xf numFmtId="0" fontId="8" fillId="0" borderId="0" xfId="1" applyFont="1" applyAlignment="1">
      <alignment vertical="top"/>
    </xf>
    <xf numFmtId="0" fontId="14" fillId="0" borderId="3" xfId="1" applyFont="1" applyFill="1" applyBorder="1" applyAlignment="1">
      <alignment vertical="top"/>
    </xf>
    <xf numFmtId="0" fontId="14" fillId="0" borderId="3" xfId="1" applyFont="1" applyFill="1" applyBorder="1"/>
    <xf numFmtId="0" fontId="8" fillId="0" borderId="0" xfId="1" applyFont="1" applyBorder="1"/>
    <xf numFmtId="0" fontId="8" fillId="0" borderId="0" xfId="1" applyFont="1" applyFill="1" applyBorder="1"/>
    <xf numFmtId="0" fontId="8" fillId="0" borderId="0" xfId="1" applyFont="1" applyFill="1" applyAlignment="1">
      <alignment vertical="top"/>
    </xf>
    <xf numFmtId="164" fontId="8" fillId="0" borderId="0" xfId="1" quotePrefix="1" applyNumberFormat="1" applyFont="1"/>
    <xf numFmtId="1" fontId="8" fillId="0" borderId="0" xfId="1" quotePrefix="1" applyNumberFormat="1" applyFont="1" applyBorder="1" applyAlignment="1">
      <alignment horizontal="left"/>
    </xf>
    <xf numFmtId="0" fontId="8" fillId="0" borderId="0" xfId="1" applyFont="1" applyFill="1"/>
    <xf numFmtId="0" fontId="7" fillId="16" borderId="1" xfId="1" applyFont="1" applyFill="1" applyBorder="1" applyAlignment="1">
      <alignment horizontal="center" wrapText="1"/>
    </xf>
    <xf numFmtId="2" fontId="8" fillId="0" borderId="0" xfId="1" applyNumberFormat="1" applyFont="1"/>
    <xf numFmtId="0" fontId="16" fillId="16" borderId="4" xfId="1" applyFont="1" applyFill="1" applyBorder="1"/>
    <xf numFmtId="0" fontId="8" fillId="0" borderId="1" xfId="1" applyNumberFormat="1" applyFont="1" applyFill="1" applyBorder="1" applyAlignment="1">
      <alignment horizontal="right" vertical="top" wrapText="1"/>
    </xf>
    <xf numFmtId="0" fontId="8" fillId="0" borderId="1" xfId="1" applyNumberFormat="1" applyFont="1" applyBorder="1" applyAlignment="1">
      <alignment horizontal="right" vertical="top" wrapText="1"/>
    </xf>
    <xf numFmtId="0" fontId="8" fillId="0" borderId="1" xfId="1" applyNumberFormat="1" applyFont="1" applyBorder="1"/>
    <xf numFmtId="2" fontId="8" fillId="0" borderId="1" xfId="1" applyNumberFormat="1" applyFont="1" applyFill="1" applyBorder="1" applyAlignment="1">
      <alignment horizontal="right" vertical="top" wrapText="1"/>
    </xf>
    <xf numFmtId="0" fontId="8" fillId="0" borderId="2" xfId="1" applyNumberFormat="1" applyFont="1" applyFill="1" applyBorder="1" applyAlignment="1">
      <alignment horizontal="right" vertical="top" wrapText="1"/>
    </xf>
    <xf numFmtId="0" fontId="8" fillId="0" borderId="2" xfId="1" applyNumberFormat="1" applyFont="1" applyBorder="1"/>
    <xf numFmtId="0" fontId="17" fillId="17" borderId="4" xfId="1" applyFont="1" applyFill="1" applyBorder="1"/>
    <xf numFmtId="1" fontId="8" fillId="0" borderId="1" xfId="1" applyNumberFormat="1" applyFont="1" applyFill="1" applyBorder="1" applyAlignment="1">
      <alignment horizontal="right" vertical="top" wrapText="1"/>
    </xf>
    <xf numFmtId="1" fontId="8" fillId="0" borderId="1" xfId="1" applyNumberFormat="1" applyFont="1" applyBorder="1" applyAlignment="1">
      <alignment horizontal="right" vertical="top" wrapText="1"/>
    </xf>
    <xf numFmtId="2" fontId="8" fillId="0" borderId="1" xfId="1" applyNumberFormat="1" applyFont="1" applyBorder="1" applyAlignment="1">
      <alignment horizontal="right" vertical="top" wrapText="1"/>
    </xf>
    <xf numFmtId="0" fontId="8" fillId="0" borderId="1" xfId="1" applyFont="1" applyBorder="1"/>
    <xf numFmtId="0" fontId="16" fillId="16" borderId="0" xfId="1" applyFont="1" applyFill="1" applyBorder="1"/>
    <xf numFmtId="0" fontId="15" fillId="17" borderId="0" xfId="1" applyFont="1" applyFill="1" applyBorder="1"/>
    <xf numFmtId="0" fontId="14" fillId="9" borderId="1" xfId="1" applyFont="1" applyFill="1" applyBorder="1"/>
    <xf numFmtId="164" fontId="8" fillId="9" borderId="1" xfId="1" applyNumberFormat="1" applyFont="1" applyFill="1" applyBorder="1"/>
    <xf numFmtId="0" fontId="8" fillId="9" borderId="1" xfId="1" applyFont="1" applyFill="1" applyBorder="1"/>
    <xf numFmtId="1" fontId="8" fillId="0" borderId="1" xfId="1" applyNumberFormat="1" applyFont="1" applyBorder="1"/>
    <xf numFmtId="164" fontId="8" fillId="0" borderId="0" xfId="1" applyNumberFormat="1" applyFont="1"/>
    <xf numFmtId="0" fontId="3" fillId="9" borderId="1" xfId="1" applyFont="1" applyFill="1" applyBorder="1"/>
    <xf numFmtId="2" fontId="4" fillId="0" borderId="0" xfId="1" applyNumberFormat="1" applyBorder="1" applyAlignment="1">
      <alignment horizontal="right"/>
    </xf>
    <xf numFmtId="0" fontId="4" fillId="0" borderId="0" xfId="1"/>
    <xf numFmtId="0" fontId="2" fillId="4" borderId="1" xfId="0" applyFont="1" applyFill="1" applyBorder="1" applyAlignment="1">
      <alignment horizontal="center"/>
    </xf>
    <xf numFmtId="0" fontId="14" fillId="5" borderId="3" xfId="1" applyFont="1" applyFill="1" applyBorder="1" applyAlignment="1">
      <alignment horizontal="left" wrapText="1"/>
    </xf>
    <xf numFmtId="0" fontId="14" fillId="5" borderId="0" xfId="1" applyFont="1" applyFill="1" applyBorder="1" applyAlignment="1">
      <alignment horizontal="left" wrapText="1"/>
    </xf>
    <xf numFmtId="0" fontId="8" fillId="0" borderId="0" xfId="1" applyFont="1" applyAlignment="1">
      <alignment horizontal="left" vertical="top" wrapText="1"/>
    </xf>
    <xf numFmtId="0" fontId="8" fillId="0" borderId="0" xfId="1" applyFont="1" applyBorder="1" applyAlignment="1">
      <alignment horizontal="left" vertical="top" wrapText="1"/>
    </xf>
  </cellXfs>
  <cellStyles count="3">
    <cellStyle name="Hyperlink" xfId="2" builtinId="8"/>
    <cellStyle name="Normal" xfId="0" builtinId="0"/>
    <cellStyle name="Normal 2" xfId="1" xr:uid="{00000000-0005-0000-0000-000002000000}"/>
  </cellStyles>
  <dxfs count="17">
    <dxf>
      <fill>
        <patternFill patternType="solid">
          <bgColor theme="9" tint="0.79998168889431442"/>
        </patternFill>
      </fill>
    </dxf>
    <dxf>
      <fill>
        <patternFill patternType="solid">
          <bgColor theme="9" tint="-0.249977111117893"/>
        </patternFill>
      </fill>
    </dxf>
    <dxf>
      <fill>
        <patternFill patternType="solid">
          <bgColor theme="9" tint="-0.249977111117893"/>
        </patternFill>
      </fill>
    </dxf>
    <dxf>
      <fill>
        <patternFill patternType="solid">
          <bgColor theme="5" tint="0.39997558519241921"/>
        </patternFill>
      </fill>
    </dxf>
    <dxf>
      <fill>
        <patternFill patternType="solid">
          <bgColor theme="5" tint="0.39997558519241921"/>
        </patternFill>
      </fill>
    </dxf>
    <dxf>
      <fill>
        <patternFill patternType="solid">
          <bgColor rgb="FF00B0F0"/>
        </patternFill>
      </fill>
    </dxf>
    <dxf>
      <fill>
        <patternFill patternType="solid">
          <bgColor rgb="FF00B0F0"/>
        </patternFill>
      </fill>
    </dxf>
    <dxf>
      <fill>
        <patternFill patternType="solid">
          <bgColor rgb="FFFF0000"/>
        </patternFill>
      </fill>
    </dxf>
    <dxf>
      <fill>
        <patternFill patternType="solid">
          <bgColor rgb="FFFF0000"/>
        </patternFill>
      </fill>
    </dxf>
    <dxf>
      <fill>
        <patternFill patternType="solid">
          <bgColor rgb="FF00FF00"/>
        </patternFill>
      </fill>
    </dxf>
    <dxf>
      <fill>
        <patternFill patternType="solid">
          <bgColor rgb="FFFFC000"/>
        </patternFill>
      </fill>
    </dxf>
    <dxf>
      <fill>
        <patternFill patternType="solid">
          <bgColor rgb="FFFFC000"/>
        </patternFill>
      </fill>
    </dxf>
    <dxf>
      <fill>
        <patternFill patternType="solid">
          <bgColor rgb="FF00B050"/>
        </patternFill>
      </fill>
    </dxf>
    <dxf>
      <fill>
        <patternFill patternType="solid">
          <bgColor theme="0" tint="-0.249977111117893"/>
        </patternFill>
      </fill>
    </dxf>
    <dxf>
      <fill>
        <patternFill patternType="solid">
          <bgColor rgb="FF00B0F0"/>
        </patternFill>
      </fill>
    </dxf>
    <dxf>
      <fill>
        <patternFill patternType="solid">
          <bgColor rgb="FF00B050"/>
        </patternFill>
      </fill>
    </dxf>
    <dxf>
      <alignment wrapText="1" readingOrder="0"/>
    </dxf>
  </dxfs>
  <tableStyles count="0" defaultTableStyle="TableStyleMedium9" defaultPivotStyle="PivotStyleLight16"/>
  <colors>
    <mruColors>
      <color rgb="FF00FF00"/>
      <color rgb="FF800000"/>
      <color rgb="FF0000FF"/>
      <color rgb="FFFF66FF"/>
      <color rgb="FFCC3300"/>
      <color rgb="FF660066"/>
      <color rgb="FF0066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Defect</a:t>
            </a:r>
            <a:r>
              <a:rPr lang="en-US" baseline="0"/>
              <a:t> Removal Effectiveness</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9247594050743664E-2"/>
          <c:y val="0.20152777777777778"/>
          <c:w val="0.89019685039370078"/>
          <c:h val="0.55283136482939632"/>
        </c:manualLayout>
      </c:layout>
      <c:barChart>
        <c:barDir val="col"/>
        <c:grouping val="clustered"/>
        <c:varyColors val="0"/>
        <c:ser>
          <c:idx val="0"/>
          <c:order val="0"/>
          <c:tx>
            <c:strRef>
              <c:f>'DRE-DDD'!$J$12</c:f>
              <c:strCache>
                <c:ptCount val="1"/>
                <c:pt idx="0">
                  <c:v>Internal Defects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'DRE-DDD'!$K$11:$Q$11</c:f>
              <c:strCache>
                <c:ptCount val="7"/>
                <c:pt idx="0">
                  <c:v>Project A</c:v>
                </c:pt>
                <c:pt idx="1">
                  <c:v>Project A</c:v>
                </c:pt>
                <c:pt idx="2">
                  <c:v>Project B</c:v>
                </c:pt>
                <c:pt idx="3">
                  <c:v>Project C</c:v>
                </c:pt>
                <c:pt idx="4">
                  <c:v>Project D</c:v>
                </c:pt>
                <c:pt idx="5">
                  <c:v>Project E</c:v>
                </c:pt>
                <c:pt idx="6">
                  <c:v>Project F</c:v>
                </c:pt>
              </c:strCache>
            </c:strRef>
          </c:cat>
          <c:val>
            <c:numRef>
              <c:f>'DRE-DDD'!$K$12:$Q$12</c:f>
              <c:numCache>
                <c:formatCode>0</c:formatCode>
                <c:ptCount val="7"/>
                <c:pt idx="0">
                  <c:v>51</c:v>
                </c:pt>
                <c:pt idx="1">
                  <c:v>42</c:v>
                </c:pt>
                <c:pt idx="2">
                  <c:v>86</c:v>
                </c:pt>
                <c:pt idx="3">
                  <c:v>211</c:v>
                </c:pt>
                <c:pt idx="4" formatCode="0.00">
                  <c:v>316</c:v>
                </c:pt>
                <c:pt idx="5" formatCode="General">
                  <c:v>297</c:v>
                </c:pt>
                <c:pt idx="6" formatCode="General">
                  <c:v>14</c:v>
                </c:pt>
              </c:numCache>
            </c:numRef>
          </c:val>
          <c:extLst>
            <c:ext xmlns:c16="http://schemas.microsoft.com/office/drawing/2014/chart" uri="{C3380CC4-5D6E-409C-BE32-E72D297353CC}">
              <c16:uniqueId val="{00000000-8403-4006-B1F0-61268F79C37E}"/>
            </c:ext>
          </c:extLst>
        </c:ser>
        <c:ser>
          <c:idx val="1"/>
          <c:order val="1"/>
          <c:tx>
            <c:strRef>
              <c:f>'DRE-DDD'!$J$13</c:f>
              <c:strCache>
                <c:ptCount val="1"/>
                <c:pt idx="0">
                  <c:v>Client Defects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'DRE-DDD'!$K$11:$Q$11</c:f>
              <c:strCache>
                <c:ptCount val="7"/>
                <c:pt idx="0">
                  <c:v>Project A</c:v>
                </c:pt>
                <c:pt idx="1">
                  <c:v>Project A</c:v>
                </c:pt>
                <c:pt idx="2">
                  <c:v>Project B</c:v>
                </c:pt>
                <c:pt idx="3">
                  <c:v>Project C</c:v>
                </c:pt>
                <c:pt idx="4">
                  <c:v>Project D</c:v>
                </c:pt>
                <c:pt idx="5">
                  <c:v>Project E</c:v>
                </c:pt>
                <c:pt idx="6">
                  <c:v>Project F</c:v>
                </c:pt>
              </c:strCache>
            </c:strRef>
          </c:cat>
          <c:val>
            <c:numRef>
              <c:f>'DRE-DDD'!$K$13:$Q$13</c:f>
              <c:numCache>
                <c:formatCode>General</c:formatCode>
                <c:ptCount val="7"/>
                <c:pt idx="0">
                  <c:v>3</c:v>
                </c:pt>
                <c:pt idx="1">
                  <c:v>0</c:v>
                </c:pt>
                <c:pt idx="2">
                  <c:v>4</c:v>
                </c:pt>
                <c:pt idx="3">
                  <c:v>3</c:v>
                </c:pt>
                <c:pt idx="5">
                  <c:v>2</c:v>
                </c:pt>
                <c:pt idx="6">
                  <c:v>1</c:v>
                </c:pt>
              </c:numCache>
            </c:numRef>
          </c:val>
          <c:extLst>
            <c:ext xmlns:c16="http://schemas.microsoft.com/office/drawing/2014/chart" uri="{C3380CC4-5D6E-409C-BE32-E72D297353CC}">
              <c16:uniqueId val="{00000001-8403-4006-B1F0-61268F79C37E}"/>
            </c:ext>
          </c:extLst>
        </c:ser>
        <c:ser>
          <c:idx val="2"/>
          <c:order val="2"/>
          <c:tx>
            <c:strRef>
              <c:f>'DRE-DDD'!$J$14</c:f>
              <c:strCache>
                <c:ptCount val="1"/>
                <c:pt idx="0">
                  <c:v>Total Defects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'DRE-DDD'!$K$11:$Q$11</c:f>
              <c:strCache>
                <c:ptCount val="7"/>
                <c:pt idx="0">
                  <c:v>Project A</c:v>
                </c:pt>
                <c:pt idx="1">
                  <c:v>Project A</c:v>
                </c:pt>
                <c:pt idx="2">
                  <c:v>Project B</c:v>
                </c:pt>
                <c:pt idx="3">
                  <c:v>Project C</c:v>
                </c:pt>
                <c:pt idx="4">
                  <c:v>Project D</c:v>
                </c:pt>
                <c:pt idx="5">
                  <c:v>Project E</c:v>
                </c:pt>
                <c:pt idx="6">
                  <c:v>Project F</c:v>
                </c:pt>
              </c:strCache>
            </c:strRef>
          </c:cat>
          <c:val>
            <c:numRef>
              <c:f>'DRE-DDD'!$K$14:$Q$14</c:f>
              <c:numCache>
                <c:formatCode>0</c:formatCode>
                <c:ptCount val="7"/>
                <c:pt idx="0">
                  <c:v>54</c:v>
                </c:pt>
                <c:pt idx="1">
                  <c:v>42</c:v>
                </c:pt>
                <c:pt idx="3">
                  <c:v>214</c:v>
                </c:pt>
                <c:pt idx="4">
                  <c:v>316</c:v>
                </c:pt>
                <c:pt idx="5">
                  <c:v>299</c:v>
                </c:pt>
              </c:numCache>
            </c:numRef>
          </c:val>
          <c:extLst>
            <c:ext xmlns:c16="http://schemas.microsoft.com/office/drawing/2014/chart" uri="{C3380CC4-5D6E-409C-BE32-E72D297353CC}">
              <c16:uniqueId val="{00000002-8403-4006-B1F0-61268F79C37E}"/>
            </c:ext>
          </c:extLst>
        </c:ser>
        <c:ser>
          <c:idx val="3"/>
          <c:order val="3"/>
          <c:tx>
            <c:strRef>
              <c:f>'DRE-DDD'!$J$15</c:f>
              <c:strCache>
                <c:ptCount val="1"/>
                <c:pt idx="0">
                  <c:v>DRE</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5"/>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3-8403-4006-B1F0-61268F79C37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'DRE-DDD'!$K$11:$Q$11</c:f>
              <c:strCache>
                <c:ptCount val="7"/>
                <c:pt idx="0">
                  <c:v>Project A</c:v>
                </c:pt>
                <c:pt idx="1">
                  <c:v>Project A</c:v>
                </c:pt>
                <c:pt idx="2">
                  <c:v>Project B</c:v>
                </c:pt>
                <c:pt idx="3">
                  <c:v>Project C</c:v>
                </c:pt>
                <c:pt idx="4">
                  <c:v>Project D</c:v>
                </c:pt>
                <c:pt idx="5">
                  <c:v>Project E</c:v>
                </c:pt>
                <c:pt idx="6">
                  <c:v>Project F</c:v>
                </c:pt>
              </c:strCache>
            </c:strRef>
          </c:cat>
          <c:val>
            <c:numRef>
              <c:f>'DRE-DDD'!$K$15:$Q$15</c:f>
              <c:numCache>
                <c:formatCode>0.00;[Red]0.00</c:formatCode>
                <c:ptCount val="7"/>
                <c:pt idx="0">
                  <c:v>94.444444444444443</c:v>
                </c:pt>
                <c:pt idx="1">
                  <c:v>100</c:v>
                </c:pt>
                <c:pt idx="2">
                  <c:v>95.555555555555557</c:v>
                </c:pt>
                <c:pt idx="3">
                  <c:v>98.598130841121502</c:v>
                </c:pt>
                <c:pt idx="4">
                  <c:v>100</c:v>
                </c:pt>
                <c:pt idx="5">
                  <c:v>99.331103678929765</c:v>
                </c:pt>
                <c:pt idx="6">
                  <c:v>93.333333333333329</c:v>
                </c:pt>
              </c:numCache>
            </c:numRef>
          </c:val>
          <c:extLst>
            <c:ext xmlns:c16="http://schemas.microsoft.com/office/drawing/2014/chart" uri="{C3380CC4-5D6E-409C-BE32-E72D297353CC}">
              <c16:uniqueId val="{00000004-8403-4006-B1F0-61268F79C37E}"/>
            </c:ext>
          </c:extLst>
        </c:ser>
        <c:dLbls>
          <c:showLegendKey val="0"/>
          <c:showVal val="0"/>
          <c:showCatName val="0"/>
          <c:showSerName val="0"/>
          <c:showPercent val="0"/>
          <c:showBubbleSize val="0"/>
        </c:dLbls>
        <c:gapWidth val="100"/>
        <c:overlap val="-24"/>
        <c:axId val="1853679759"/>
        <c:axId val="1793149775"/>
      </c:barChart>
      <c:catAx>
        <c:axId val="185367975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3149775"/>
        <c:crosses val="autoZero"/>
        <c:auto val="1"/>
        <c:lblAlgn val="ctr"/>
        <c:lblOffset val="100"/>
        <c:noMultiLvlLbl val="0"/>
      </c:catAx>
      <c:valAx>
        <c:axId val="17931497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36797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1" i="0" u="none" strike="noStrike" kern="1200" baseline="0">
                <a:solidFill>
                  <a:schemeClr val="tx1">
                    <a:lumMod val="65000"/>
                    <a:lumOff val="35000"/>
                  </a:schemeClr>
                </a:solidFill>
                <a:latin typeface="+mn-lt"/>
                <a:ea typeface="+mn-ea"/>
                <a:cs typeface="+mn-cs"/>
              </a:defRPr>
            </a:pPr>
            <a:r>
              <a:rPr lang="en-US"/>
              <a:t>Delivered Defect Density</a:t>
            </a:r>
          </a:p>
        </c:rich>
      </c:tx>
      <c:overlay val="0"/>
      <c:spPr>
        <a:noFill/>
        <a:ln>
          <a:noFill/>
        </a:ln>
        <a:effectLst/>
      </c:spPr>
      <c:txPr>
        <a:bodyPr rot="0" spcFirstLastPara="1" vertOverflow="ellipsis" vert="horz" wrap="square" anchor="ctr" anchorCtr="1"/>
        <a:lstStyle/>
        <a:p>
          <a:pPr>
            <a:defRPr sz="126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'DRE-DDD'!$A$12</c:f>
              <c:strCache>
                <c:ptCount val="1"/>
                <c:pt idx="0">
                  <c:v>Customer Reported</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'DRE-DDD'!$B$11:$H$11</c:f>
              <c:strCache>
                <c:ptCount val="6"/>
                <c:pt idx="0">
                  <c:v>Project A</c:v>
                </c:pt>
                <c:pt idx="1">
                  <c:v>Project B</c:v>
                </c:pt>
                <c:pt idx="2">
                  <c:v>Project C</c:v>
                </c:pt>
                <c:pt idx="3">
                  <c:v>Project D</c:v>
                </c:pt>
                <c:pt idx="4">
                  <c:v>Project E</c:v>
                </c:pt>
                <c:pt idx="5">
                  <c:v>Project F</c:v>
                </c:pt>
              </c:strCache>
            </c:strRef>
          </c:cat>
          <c:val>
            <c:numRef>
              <c:f>'DRE-DDD'!$B$12:$H$12</c:f>
              <c:numCache>
                <c:formatCode>General</c:formatCode>
                <c:ptCount val="6"/>
                <c:pt idx="0">
                  <c:v>3</c:v>
                </c:pt>
                <c:pt idx="1">
                  <c:v>0</c:v>
                </c:pt>
                <c:pt idx="2" formatCode="0.00">
                  <c:v>0</c:v>
                </c:pt>
                <c:pt idx="3">
                  <c:v>0</c:v>
                </c:pt>
                <c:pt idx="4">
                  <c:v>0</c:v>
                </c:pt>
                <c:pt idx="5">
                  <c:v>1</c:v>
                </c:pt>
              </c:numCache>
            </c:numRef>
          </c:val>
          <c:extLst>
            <c:ext xmlns:c16="http://schemas.microsoft.com/office/drawing/2014/chart" uri="{C3380CC4-5D6E-409C-BE32-E72D297353CC}">
              <c16:uniqueId val="{00000000-0C42-4E1D-9B1A-20A34712F71A}"/>
            </c:ext>
          </c:extLst>
        </c:ser>
        <c:ser>
          <c:idx val="1"/>
          <c:order val="1"/>
          <c:tx>
            <c:strRef>
              <c:f>'DRE-DDD'!$A$13</c:f>
              <c:strCache>
                <c:ptCount val="1"/>
                <c:pt idx="0">
                  <c:v>Delivered Size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'DRE-DDD'!$B$11:$H$11</c:f>
              <c:strCache>
                <c:ptCount val="6"/>
                <c:pt idx="0">
                  <c:v>Project A</c:v>
                </c:pt>
                <c:pt idx="1">
                  <c:v>Project B</c:v>
                </c:pt>
                <c:pt idx="2">
                  <c:v>Project C</c:v>
                </c:pt>
                <c:pt idx="3">
                  <c:v>Project D</c:v>
                </c:pt>
                <c:pt idx="4">
                  <c:v>Project E</c:v>
                </c:pt>
                <c:pt idx="5">
                  <c:v>Project F</c:v>
                </c:pt>
              </c:strCache>
            </c:strRef>
          </c:cat>
          <c:val>
            <c:numRef>
              <c:f>'DRE-DDD'!$B$13:$H$13</c:f>
              <c:numCache>
                <c:formatCode>0.00</c:formatCode>
                <c:ptCount val="6"/>
                <c:pt idx="0">
                  <c:v>70</c:v>
                </c:pt>
                <c:pt idx="1">
                  <c:v>80</c:v>
                </c:pt>
                <c:pt idx="2">
                  <c:v>137.58000000000001</c:v>
                </c:pt>
                <c:pt idx="3">
                  <c:v>80</c:v>
                </c:pt>
                <c:pt idx="4">
                  <c:v>100</c:v>
                </c:pt>
                <c:pt idx="5">
                  <c:v>120</c:v>
                </c:pt>
              </c:numCache>
            </c:numRef>
          </c:val>
          <c:extLst>
            <c:ext xmlns:c16="http://schemas.microsoft.com/office/drawing/2014/chart" uri="{C3380CC4-5D6E-409C-BE32-E72D297353CC}">
              <c16:uniqueId val="{00000001-0C42-4E1D-9B1A-20A34712F71A}"/>
            </c:ext>
          </c:extLst>
        </c:ser>
        <c:ser>
          <c:idx val="2"/>
          <c:order val="2"/>
          <c:tx>
            <c:strRef>
              <c:f>'DRE-DDD'!$A$14</c:f>
              <c:strCache>
                <c:ptCount val="1"/>
                <c:pt idx="0">
                  <c:v>DDD</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'DRE-DDD'!$B$11:$H$11</c:f>
              <c:strCache>
                <c:ptCount val="6"/>
                <c:pt idx="0">
                  <c:v>Project A</c:v>
                </c:pt>
                <c:pt idx="1">
                  <c:v>Project B</c:v>
                </c:pt>
                <c:pt idx="2">
                  <c:v>Project C</c:v>
                </c:pt>
                <c:pt idx="3">
                  <c:v>Project D</c:v>
                </c:pt>
                <c:pt idx="4">
                  <c:v>Project E</c:v>
                </c:pt>
                <c:pt idx="5">
                  <c:v>Project F</c:v>
                </c:pt>
              </c:strCache>
            </c:strRef>
          </c:cat>
          <c:val>
            <c:numRef>
              <c:f>'DRE-DDD'!$B$14:$H$14</c:f>
              <c:numCache>
                <c:formatCode>0.00;[Red]0.00</c:formatCode>
                <c:ptCount val="6"/>
                <c:pt idx="0">
                  <c:v>4.2857142857142858E-2</c:v>
                </c:pt>
                <c:pt idx="1">
                  <c:v>0</c:v>
                </c:pt>
                <c:pt idx="2">
                  <c:v>0</c:v>
                </c:pt>
                <c:pt idx="3">
                  <c:v>0</c:v>
                </c:pt>
                <c:pt idx="4">
                  <c:v>0</c:v>
                </c:pt>
                <c:pt idx="5">
                  <c:v>8.3333333333333332E-3</c:v>
                </c:pt>
              </c:numCache>
            </c:numRef>
          </c:val>
          <c:extLst>
            <c:ext xmlns:c16="http://schemas.microsoft.com/office/drawing/2014/chart" uri="{C3380CC4-5D6E-409C-BE32-E72D297353CC}">
              <c16:uniqueId val="{00000002-0C42-4E1D-9B1A-20A34712F71A}"/>
            </c:ext>
          </c:extLst>
        </c:ser>
        <c:dLbls>
          <c:showLegendKey val="0"/>
          <c:showVal val="0"/>
          <c:showCatName val="0"/>
          <c:showSerName val="0"/>
          <c:showPercent val="0"/>
          <c:showBubbleSize val="0"/>
        </c:dLbls>
        <c:gapWidth val="150"/>
        <c:shape val="box"/>
        <c:axId val="1692444767"/>
        <c:axId val="1649807727"/>
        <c:axId val="0"/>
      </c:bar3DChart>
      <c:catAx>
        <c:axId val="1692444767"/>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649807727"/>
        <c:crosses val="autoZero"/>
        <c:auto val="1"/>
        <c:lblAlgn val="ctr"/>
        <c:lblOffset val="100"/>
        <c:noMultiLvlLbl val="0"/>
      </c:catAx>
      <c:valAx>
        <c:axId val="1649807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6924447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1123949</xdr:colOff>
      <xdr:row>15</xdr:row>
      <xdr:rowOff>152400</xdr:rowOff>
    </xdr:from>
    <xdr:to>
      <xdr:col>17</xdr:col>
      <xdr:colOff>47624</xdr:colOff>
      <xdr:row>32</xdr:row>
      <xdr:rowOff>142875</xdr:rowOff>
    </xdr:to>
    <xdr:graphicFrame macro="">
      <xdr:nvGraphicFramePr>
        <xdr:cNvPr id="2" name="Chart 1">
          <a:extLst>
            <a:ext uri="{FF2B5EF4-FFF2-40B4-BE49-F238E27FC236}">
              <a16:creationId xmlns:a16="http://schemas.microsoft.com/office/drawing/2014/main" id="{1EF4A39A-4FA2-4010-9320-DBA999B320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1209675</xdr:colOff>
      <xdr:row>15</xdr:row>
      <xdr:rowOff>28574</xdr:rowOff>
    </xdr:from>
    <xdr:to>
      <xdr:col>7</xdr:col>
      <xdr:colOff>552449</xdr:colOff>
      <xdr:row>31</xdr:row>
      <xdr:rowOff>57149</xdr:rowOff>
    </xdr:to>
    <xdr:graphicFrame macro="">
      <xdr:nvGraphicFramePr>
        <xdr:cNvPr id="3" name="Chart 2">
          <a:extLst>
            <a:ext uri="{FF2B5EF4-FFF2-40B4-BE49-F238E27FC236}">
              <a16:creationId xmlns:a16="http://schemas.microsoft.com/office/drawing/2014/main" id="{4D7BA4E5-E191-4FD3-B3C6-2C26C1410F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asserver\QMS%20Process\Documents%20and%20Settings\geeta\Local%20Settings\Temporary%20Internet%20Files\OLK20\MetricsReport16AprMayJune'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
      <sheetName val="Project Data Table"/>
      <sheetName val="SV &amp; Delivery"/>
      <sheetName val="EV"/>
      <sheetName val="Effort Distribution"/>
      <sheetName val="CRs"/>
      <sheetName val="Defects"/>
      <sheetName val="Project Effort Dist"/>
      <sheetName val="FM"/>
      <sheetName val="Admin"/>
      <sheetName val="HR Calc"/>
      <sheetName val="Training"/>
      <sheetName val="EOS"/>
      <sheetName val="COS"/>
      <sheetName val="QC"/>
      <sheetName val="QACalc"/>
      <sheetName val="Metrics Analysis"/>
      <sheetName val="QA"/>
      <sheetName val="Sales&amp;Marketing"/>
      <sheetName val="Product Support"/>
      <sheetName val="Comparitive Study"/>
      <sheetName val="Analysis Sheet "/>
    </sheetNames>
    <sheetDataSet>
      <sheetData sheetId="0" refreshError="1"/>
      <sheetData sheetId="1" refreshError="1"/>
      <sheetData sheetId="2" refreshError="1">
        <row r="1">
          <cell r="A1" t="str">
            <v>A. SCHEDULE VARIANCE</v>
          </cell>
        </row>
        <row r="3">
          <cell r="A3" t="str">
            <v xml:space="preserve">A.1 Schedule Variance till the milestone with respect to initially planned schedule </v>
          </cell>
        </row>
        <row r="4">
          <cell r="A4" t="str">
            <v>(For development projects only)</v>
          </cell>
        </row>
        <row r="5">
          <cell r="A5" t="str">
            <v>Formula:</v>
          </cell>
          <cell r="B5" t="str">
            <v>(Actual end date of the milestone  – Initially planned end date of the milestone) / (Initial planned end date of the milestone – initial planned start date of the project)) *100</v>
          </cell>
        </row>
        <row r="6">
          <cell r="A6" t="str">
            <v>Frequency:</v>
          </cell>
          <cell r="B6" t="str">
            <v>Periodically</v>
          </cell>
        </row>
        <row r="7">
          <cell r="A7" t="str">
            <v>Unit:</v>
          </cell>
          <cell r="B7" t="str">
            <v>%</v>
          </cell>
        </row>
        <row r="8">
          <cell r="A8" t="str">
            <v>Goal</v>
          </cell>
          <cell r="B8" t="str">
            <v>+10</v>
          </cell>
        </row>
        <row r="9">
          <cell r="C9" t="str">
            <v>Product</v>
          </cell>
        </row>
        <row r="10">
          <cell r="B10" t="str">
            <v>Milestone 21</v>
          </cell>
          <cell r="C10" t="str">
            <v>NA</v>
          </cell>
        </row>
        <row r="11">
          <cell r="B11" t="str">
            <v>Milestone 22</v>
          </cell>
          <cell r="C11" t="str">
            <v>NA</v>
          </cell>
        </row>
        <row r="12">
          <cell r="B12" t="str">
            <v>Milestone 25</v>
          </cell>
          <cell r="C12" t="str">
            <v>NA</v>
          </cell>
        </row>
        <row r="13">
          <cell r="B13" t="str">
            <v>Milestone 29</v>
          </cell>
          <cell r="C13" t="str">
            <v>NA</v>
          </cell>
        </row>
        <row r="25">
          <cell r="C25" t="str">
            <v>MTNL</v>
          </cell>
          <cell r="G25" t="str">
            <v>Aricent</v>
          </cell>
        </row>
        <row r="26">
          <cell r="B26" t="str">
            <v>Phase 1</v>
          </cell>
          <cell r="C26">
            <v>47.727272727272727</v>
          </cell>
          <cell r="F26" t="str">
            <v>Phase I</v>
          </cell>
          <cell r="G26">
            <v>19.318181818181817</v>
          </cell>
        </row>
        <row r="27">
          <cell r="B27" t="str">
            <v>Phase 1</v>
          </cell>
          <cell r="C27" t="str">
            <v>NA</v>
          </cell>
          <cell r="F27" t="str">
            <v>Phase II</v>
          </cell>
          <cell r="G27" t="str">
            <v>NA</v>
          </cell>
        </row>
        <row r="28">
          <cell r="B28" t="str">
            <v>Phase 2</v>
          </cell>
          <cell r="C28" t="str">
            <v>NA</v>
          </cell>
          <cell r="F28" t="str">
            <v>Phase III</v>
          </cell>
          <cell r="G28" t="str">
            <v>NA</v>
          </cell>
        </row>
        <row r="29">
          <cell r="B29" t="str">
            <v>Phase 3</v>
          </cell>
          <cell r="C29" t="str">
            <v>NA</v>
          </cell>
        </row>
        <row r="30">
          <cell r="B30" t="str">
            <v>Phase 4</v>
          </cell>
          <cell r="C30" t="str">
            <v>NA</v>
          </cell>
        </row>
        <row r="31">
          <cell r="B31" t="str">
            <v>Phase 5</v>
          </cell>
          <cell r="C31" t="str">
            <v>NA</v>
          </cell>
        </row>
        <row r="32">
          <cell r="B32" t="str">
            <v>Phase 6</v>
          </cell>
          <cell r="C32" t="str">
            <v>NA</v>
          </cell>
        </row>
        <row r="55">
          <cell r="A55" t="str">
            <v>A.2 % of Deliveries made on time, for the period</v>
          </cell>
        </row>
        <row r="56">
          <cell r="A56" t="str">
            <v>(For Maintenance and Time &amp; Material Projects only)</v>
          </cell>
        </row>
        <row r="57">
          <cell r="A57" t="str">
            <v>Formula:</v>
          </cell>
          <cell r="B57" t="str">
            <v>No. of deliveries made on or before the Target date in the period /Total no. of deliveries planned, for the period *100</v>
          </cell>
        </row>
        <row r="58">
          <cell r="A58" t="str">
            <v>Frequency:</v>
          </cell>
          <cell r="B58" t="str">
            <v>Periodically</v>
          </cell>
        </row>
        <row r="59">
          <cell r="A59" t="str">
            <v>Unit:</v>
          </cell>
          <cell r="B59" t="str">
            <v>%</v>
          </cell>
        </row>
        <row r="60">
          <cell r="A60" t="str">
            <v>Goal:</v>
          </cell>
          <cell r="B60">
            <v>90</v>
          </cell>
        </row>
        <row r="62">
          <cell r="C62" t="str">
            <v>April '07</v>
          </cell>
          <cell r="D62" t="str">
            <v>May '07</v>
          </cell>
          <cell r="E62" t="str">
            <v>June '07</v>
          </cell>
        </row>
        <row r="63">
          <cell r="B63" t="str">
            <v>Aricent</v>
          </cell>
          <cell r="C63">
            <v>100</v>
          </cell>
          <cell r="D63">
            <v>100</v>
          </cell>
          <cell r="E63">
            <v>100</v>
          </cell>
        </row>
        <row r="64">
          <cell r="B64" t="str">
            <v>Oxigen</v>
          </cell>
          <cell r="C64">
            <v>100</v>
          </cell>
          <cell r="D64">
            <v>100</v>
          </cell>
          <cell r="E64" t="str">
            <v>NA</v>
          </cell>
        </row>
        <row r="85">
          <cell r="A85" t="str">
            <v xml:space="preserve">A.3 % of Deliveries made on time, till the reporting period </v>
          </cell>
        </row>
        <row r="86">
          <cell r="A86" t="str">
            <v>(For Maintenance and Time &amp; Material Projects only)</v>
          </cell>
        </row>
        <row r="87">
          <cell r="A87" t="str">
            <v>Formula:</v>
          </cell>
          <cell r="B87" t="str">
            <v>(No. of deliveries made on or before the target date till the reporting period/Total no. of deliveries planned, till the reporting period) *100</v>
          </cell>
        </row>
        <row r="88">
          <cell r="A88" t="str">
            <v>Frequency:</v>
          </cell>
          <cell r="B88" t="str">
            <v>Periodically</v>
          </cell>
        </row>
        <row r="89">
          <cell r="A89" t="str">
            <v>Unit:</v>
          </cell>
          <cell r="B89" t="str">
            <v>%</v>
          </cell>
        </row>
        <row r="90">
          <cell r="A90" t="str">
            <v>Goal:</v>
          </cell>
          <cell r="B90">
            <v>0.8</v>
          </cell>
        </row>
        <row r="92">
          <cell r="C92" t="str">
            <v>April '07</v>
          </cell>
          <cell r="D92" t="str">
            <v>May '07</v>
          </cell>
          <cell r="E92" t="str">
            <v>June '07</v>
          </cell>
        </row>
        <row r="93">
          <cell r="B93" t="str">
            <v>Aricent</v>
          </cell>
          <cell r="C93">
            <v>100</v>
          </cell>
          <cell r="D93">
            <v>100</v>
          </cell>
          <cell r="E93">
            <v>100</v>
          </cell>
        </row>
        <row r="94">
          <cell r="B94" t="str">
            <v>Oxigen</v>
          </cell>
          <cell r="C94">
            <v>100</v>
          </cell>
          <cell r="D94">
            <v>100</v>
          </cell>
          <cell r="E94" t="str">
            <v>NA</v>
          </cell>
        </row>
      </sheetData>
      <sheetData sheetId="3" refreshError="1">
        <row r="1">
          <cell r="A1" t="str">
            <v>B. EFFORT VARIANCE</v>
          </cell>
        </row>
        <row r="3">
          <cell r="A3" t="str">
            <v xml:space="preserve">B.1 Effort variance for the project with respect to initially planned effort </v>
          </cell>
        </row>
        <row r="5">
          <cell r="A5" t="str">
            <v>Formula:</v>
          </cell>
          <cell r="B5" t="str">
            <v>((Actual effort in the project– initially planned effort for the project) / initially planned effort for the project) *100</v>
          </cell>
        </row>
        <row r="6">
          <cell r="A6" t="str">
            <v>Frequency:</v>
          </cell>
          <cell r="B6" t="str">
            <v>Project Closure</v>
          </cell>
        </row>
        <row r="7">
          <cell r="A7" t="str">
            <v>Unit:</v>
          </cell>
          <cell r="B7" t="str">
            <v>%</v>
          </cell>
        </row>
        <row r="8">
          <cell r="A8" t="str">
            <v>Goal:</v>
          </cell>
          <cell r="B8">
            <v>10</v>
          </cell>
        </row>
        <row r="10">
          <cell r="C10" t="str">
            <v>Project Closure</v>
          </cell>
        </row>
        <row r="11">
          <cell r="B11" t="str">
            <v>Aricent(Phase I)</v>
          </cell>
          <cell r="C11">
            <v>212.17627401837927</v>
          </cell>
        </row>
        <row r="17">
          <cell r="A17" t="str">
            <v xml:space="preserve">B.2 Effort variance for the phase/milestone with respect to initially planned effort </v>
          </cell>
        </row>
        <row r="18">
          <cell r="A18" t="str">
            <v>(For Development Projects)</v>
          </cell>
        </row>
        <row r="19">
          <cell r="A19" t="str">
            <v>Formula:</v>
          </cell>
          <cell r="B19" t="str">
            <v>((Actual effort in the phase or milestone– initially planned effort for the phase or milestone) / initially planned effort in the phase or milestone) *100</v>
          </cell>
        </row>
        <row r="20">
          <cell r="A20" t="str">
            <v>Frequency:</v>
          </cell>
          <cell r="B20" t="str">
            <v>Periodically</v>
          </cell>
        </row>
        <row r="21">
          <cell r="A21" t="str">
            <v>Unit:</v>
          </cell>
          <cell r="B21" t="str">
            <v>%</v>
          </cell>
        </row>
        <row r="22">
          <cell r="A22" t="str">
            <v>Goal:</v>
          </cell>
          <cell r="B22">
            <v>10</v>
          </cell>
        </row>
        <row r="24">
          <cell r="C24" t="str">
            <v>Product</v>
          </cell>
        </row>
        <row r="25">
          <cell r="B25" t="str">
            <v>Milestone 21</v>
          </cell>
          <cell r="C25" t="str">
            <v>NA</v>
          </cell>
        </row>
        <row r="26">
          <cell r="B26" t="str">
            <v>Milestone 22</v>
          </cell>
          <cell r="C26" t="str">
            <v>NA</v>
          </cell>
        </row>
        <row r="27">
          <cell r="B27" t="str">
            <v>Milestone 25</v>
          </cell>
          <cell r="C27" t="str">
            <v>NA</v>
          </cell>
        </row>
        <row r="28">
          <cell r="B28" t="str">
            <v>Milestone 29</v>
          </cell>
          <cell r="C28" t="str">
            <v>NA</v>
          </cell>
        </row>
        <row r="33">
          <cell r="B33" t="str">
            <v>Wateen</v>
          </cell>
          <cell r="E33" t="str">
            <v>Oxigen</v>
          </cell>
          <cell r="J33" t="str">
            <v>MTNL</v>
          </cell>
          <cell r="O33" t="str">
            <v>Aricent</v>
          </cell>
        </row>
        <row r="34">
          <cell r="A34" t="str">
            <v>Phase I</v>
          </cell>
          <cell r="B34">
            <v>-36.494719740048744</v>
          </cell>
          <cell r="D34" t="str">
            <v>Phase 1</v>
          </cell>
          <cell r="E34">
            <v>42.653508771929829</v>
          </cell>
          <cell r="I34" t="str">
            <v>Phase 1</v>
          </cell>
          <cell r="J34">
            <v>-19.917743830787309</v>
          </cell>
          <cell r="N34" t="str">
            <v>Phase1</v>
          </cell>
          <cell r="O34">
            <v>212.17627401837927</v>
          </cell>
        </row>
        <row r="35">
          <cell r="I35" t="str">
            <v>Phase 1</v>
          </cell>
          <cell r="J35">
            <v>-95.932203389830505</v>
          </cell>
          <cell r="N35" t="str">
            <v>Phase2</v>
          </cell>
        </row>
        <row r="36">
          <cell r="I36" t="str">
            <v>Phase 2</v>
          </cell>
          <cell r="J36">
            <v>-27.355555555555554</v>
          </cell>
        </row>
        <row r="66">
          <cell r="A66" t="str">
            <v>B.3 Actual effort distribution for project phases/milestone, till the reporting period</v>
          </cell>
        </row>
        <row r="68">
          <cell r="A68" t="str">
            <v>Formula:</v>
          </cell>
          <cell r="B68" t="str">
            <v>(Actual effort spent in phase or milestone/ actual total effort spent in project till the reporting period)* 100</v>
          </cell>
        </row>
        <row r="69">
          <cell r="A69" t="str">
            <v>Frequency:</v>
          </cell>
          <cell r="B69" t="str">
            <v>Project Closure/Periodically</v>
          </cell>
        </row>
        <row r="70">
          <cell r="A70" t="str">
            <v>Unit:</v>
          </cell>
          <cell r="B70" t="str">
            <v>%</v>
          </cell>
        </row>
        <row r="72">
          <cell r="B72" t="str">
            <v>Product</v>
          </cell>
          <cell r="E72" t="str">
            <v>Wateen</v>
          </cell>
          <cell r="H72" t="str">
            <v>Oxigen</v>
          </cell>
          <cell r="K72" t="str">
            <v>MTNL</v>
          </cell>
          <cell r="N72" t="str">
            <v>Aricent</v>
          </cell>
        </row>
        <row r="73">
          <cell r="B73" t="str">
            <v>April '07</v>
          </cell>
          <cell r="C73" t="str">
            <v>May '07</v>
          </cell>
          <cell r="D73" t="str">
            <v>June '07</v>
          </cell>
          <cell r="E73" t="str">
            <v>April '07</v>
          </cell>
          <cell r="F73" t="str">
            <v>May '07</v>
          </cell>
          <cell r="G73" t="str">
            <v>June '07</v>
          </cell>
          <cell r="H73" t="str">
            <v>April '07</v>
          </cell>
          <cell r="I73" t="str">
            <v>May '07</v>
          </cell>
          <cell r="J73" t="str">
            <v>June '07</v>
          </cell>
          <cell r="K73" t="str">
            <v>April '07</v>
          </cell>
          <cell r="L73" t="str">
            <v>May '07</v>
          </cell>
          <cell r="M73" t="str">
            <v>June '07</v>
          </cell>
          <cell r="N73" t="str">
            <v>April '07</v>
          </cell>
          <cell r="O73" t="str">
            <v>May '07</v>
          </cell>
          <cell r="P73" t="str">
            <v>June '07</v>
          </cell>
        </row>
        <row r="74">
          <cell r="A74" t="str">
            <v>Phase 1</v>
          </cell>
          <cell r="H74">
            <v>100</v>
          </cell>
          <cell r="I74">
            <v>100</v>
          </cell>
          <cell r="J74">
            <v>100</v>
          </cell>
          <cell r="L74">
            <v>37.281181619256017</v>
          </cell>
          <cell r="M74">
            <v>29.274054982817869</v>
          </cell>
          <cell r="N74">
            <v>76.097138784237856</v>
          </cell>
          <cell r="O74">
            <v>63.143709286311747</v>
          </cell>
          <cell r="P74">
            <v>51.633607616363022</v>
          </cell>
        </row>
        <row r="75">
          <cell r="A75" t="str">
            <v>Phase 2</v>
          </cell>
          <cell r="L75">
            <v>0.65645514223194745</v>
          </cell>
          <cell r="M75">
            <v>0.51546391752577314</v>
          </cell>
          <cell r="N75">
            <v>23.90286121576214</v>
          </cell>
          <cell r="O75">
            <v>36.856290713688246</v>
          </cell>
          <cell r="P75">
            <v>48.366392383636978</v>
          </cell>
        </row>
        <row r="76">
          <cell r="A76" t="str">
            <v>Phase 3</v>
          </cell>
          <cell r="L76">
            <v>62.062363238512027</v>
          </cell>
          <cell r="M76">
            <v>70.210481099656349</v>
          </cell>
        </row>
        <row r="77">
          <cell r="A77" t="str">
            <v>Phase 4</v>
          </cell>
        </row>
        <row r="78">
          <cell r="A78" t="str">
            <v>Phase 5</v>
          </cell>
        </row>
        <row r="79">
          <cell r="A79" t="str">
            <v>Phase 6</v>
          </cell>
        </row>
        <row r="80">
          <cell r="A80" t="str">
            <v>Phase 7</v>
          </cell>
        </row>
        <row r="81">
          <cell r="A81" t="str">
            <v>Phase 8</v>
          </cell>
        </row>
        <row r="82">
          <cell r="A82" t="str">
            <v>Phase 9</v>
          </cell>
        </row>
        <row r="83">
          <cell r="A83" t="str">
            <v>Phase 10</v>
          </cell>
        </row>
        <row r="84">
          <cell r="A84" t="str">
            <v>Phase 11</v>
          </cell>
        </row>
        <row r="85">
          <cell r="A85" t="str">
            <v>Phase 12</v>
          </cell>
        </row>
        <row r="86">
          <cell r="A86" t="str">
            <v>Phase 13</v>
          </cell>
        </row>
        <row r="87">
          <cell r="A87" t="str">
            <v>Phase 14</v>
          </cell>
        </row>
        <row r="88">
          <cell r="A88" t="str">
            <v>Phase 15</v>
          </cell>
        </row>
        <row r="89">
          <cell r="A89" t="str">
            <v>Phase 16</v>
          </cell>
        </row>
        <row r="90">
          <cell r="A90" t="str">
            <v>Phase 17</v>
          </cell>
        </row>
        <row r="91">
          <cell r="A91" t="str">
            <v>Phase 18</v>
          </cell>
        </row>
        <row r="92">
          <cell r="A92" t="str">
            <v>Phase 19</v>
          </cell>
          <cell r="B92">
            <v>19.613566861273281</v>
          </cell>
          <cell r="C92">
            <v>18.420365535248042</v>
          </cell>
          <cell r="D92">
            <v>16.978725452445129</v>
          </cell>
        </row>
        <row r="93">
          <cell r="A93" t="str">
            <v>Phase 20</v>
          </cell>
        </row>
        <row r="94">
          <cell r="A94" t="str">
            <v>Phase 21</v>
          </cell>
          <cell r="B94">
            <v>1.9321656936335834</v>
          </cell>
          <cell r="C94">
            <v>1.8146214099216709</v>
          </cell>
          <cell r="D94">
            <v>1.6726030034655373</v>
          </cell>
        </row>
        <row r="95">
          <cell r="A95" t="str">
            <v>Phase 22</v>
          </cell>
          <cell r="B95">
            <v>51.57075340561579</v>
          </cell>
          <cell r="C95">
            <v>48.433420365535248</v>
          </cell>
          <cell r="D95">
            <v>44.642857142857146</v>
          </cell>
        </row>
        <row r="96">
          <cell r="A96" t="str">
            <v>Phase 25</v>
          </cell>
          <cell r="B96">
            <v>7.9371698637753685</v>
          </cell>
          <cell r="C96">
            <v>7.4543080939947783</v>
          </cell>
          <cell r="D96">
            <v>6.8709087408548326</v>
          </cell>
        </row>
        <row r="97">
          <cell r="A97" t="str">
            <v>Phase 27</v>
          </cell>
        </row>
        <row r="98">
          <cell r="A98" t="str">
            <v>Phase 29</v>
          </cell>
          <cell r="B98">
            <v>0</v>
          </cell>
          <cell r="C98">
            <v>0</v>
          </cell>
          <cell r="D98">
            <v>0</v>
          </cell>
        </row>
        <row r="99">
          <cell r="A99" t="str">
            <v>Phase 30</v>
          </cell>
        </row>
        <row r="100">
          <cell r="A100" t="str">
            <v>Misc</v>
          </cell>
          <cell r="B100">
            <v>15.916041145398943</v>
          </cell>
          <cell r="C100">
            <v>16.85378590078329</v>
          </cell>
          <cell r="D100">
            <v>21.171062764728536</v>
          </cell>
        </row>
        <row r="101">
          <cell r="A101" t="str">
            <v>Licensing porting on sun</v>
          </cell>
          <cell r="B101">
            <v>0.44481512371420628</v>
          </cell>
          <cell r="C101">
            <v>0.86161879895561355</v>
          </cell>
          <cell r="D101">
            <v>0.79418559876780903</v>
          </cell>
        </row>
        <row r="102">
          <cell r="A102" t="str">
            <v>Ivoice(R &amp; D)</v>
          </cell>
          <cell r="B102">
            <v>2.5854879065888241</v>
          </cell>
          <cell r="C102">
            <v>6.1618798955613574</v>
          </cell>
          <cell r="D102">
            <v>5.6796303427031196</v>
          </cell>
        </row>
        <row r="103">
          <cell r="A103" t="str">
            <v>Mediation Performance II</v>
          </cell>
          <cell r="D103">
            <v>1.7568348093954564</v>
          </cell>
        </row>
        <row r="104">
          <cell r="A104" t="str">
            <v>BC Performance and Bug Fixing</v>
          </cell>
          <cell r="D104">
            <v>0.43319214478244128</v>
          </cell>
        </row>
        <row r="145">
          <cell r="A145" t="str">
            <v xml:space="preserve">Effort variance for the CRs (or Enhancement Request) closed during the reporting period </v>
          </cell>
        </row>
        <row r="146">
          <cell r="A146" t="str">
            <v>(for Maintenance and T&amp;M projects)</v>
          </cell>
        </row>
        <row r="147">
          <cell r="A147" t="str">
            <v>Formula:</v>
          </cell>
          <cell r="B147" t="str">
            <v>((Actual effort logged for CRs (or Enhancement Request) closed in the period – Estimated Effort for the CRs (or Enhancement Request) closed in the period)/ Estimated Effort for CRs (or Enhancement Request) closed in the reporting period) *100</v>
          </cell>
        </row>
        <row r="148">
          <cell r="A148" t="str">
            <v>Frequency:</v>
          </cell>
          <cell r="B148" t="str">
            <v>Periodically</v>
          </cell>
        </row>
        <row r="149">
          <cell r="A149" t="str">
            <v>Unit:</v>
          </cell>
          <cell r="B149" t="str">
            <v>%</v>
          </cell>
        </row>
        <row r="150">
          <cell r="A150" t="str">
            <v>Goal:</v>
          </cell>
          <cell r="B150">
            <v>10</v>
          </cell>
        </row>
        <row r="152">
          <cell r="C152" t="str">
            <v>Jan '07</v>
          </cell>
          <cell r="D152" t="str">
            <v>Feb '07</v>
          </cell>
          <cell r="E152" t="str">
            <v>Mar '07</v>
          </cell>
        </row>
      </sheetData>
      <sheetData sheetId="4" refreshError="1">
        <row r="1">
          <cell r="A1" t="str">
            <v>EFFORT DISTRIBUTION</v>
          </cell>
        </row>
        <row r="3">
          <cell r="A3" t="str">
            <v>B.4 Actual effort distribution for organizational activities for the period</v>
          </cell>
        </row>
        <row r="5">
          <cell r="A5" t="str">
            <v>Formula:</v>
          </cell>
          <cell r="B5" t="str">
            <v>(Actual effort spent in organizational activities for the period/ actual total effort spent in project for the period)* 100</v>
          </cell>
        </row>
        <row r="6">
          <cell r="A6" t="str">
            <v>Frequency:</v>
          </cell>
          <cell r="B6" t="str">
            <v>Periodically</v>
          </cell>
        </row>
        <row r="7">
          <cell r="A7" t="str">
            <v>Unit:</v>
          </cell>
          <cell r="B7" t="str">
            <v>%</v>
          </cell>
        </row>
        <row r="8">
          <cell r="A8" t="str">
            <v>Goal:</v>
          </cell>
          <cell r="B8">
            <v>10</v>
          </cell>
          <cell r="G8" t="str">
            <v>% Comparison</v>
          </cell>
        </row>
        <row r="9">
          <cell r="C9" t="str">
            <v>Effort spent in Organizational Activities (%)</v>
          </cell>
          <cell r="G9" t="str">
            <v>Effort spent in Organizational Activities</v>
          </cell>
          <cell r="J9" t="str">
            <v>Effort spent in Project</v>
          </cell>
        </row>
        <row r="10">
          <cell r="C10" t="str">
            <v>April '07</v>
          </cell>
          <cell r="D10" t="str">
            <v>May '07</v>
          </cell>
          <cell r="E10" t="str">
            <v>June '07</v>
          </cell>
          <cell r="G10" t="str">
            <v>April '07</v>
          </cell>
          <cell r="H10" t="str">
            <v>May '07</v>
          </cell>
          <cell r="I10" t="str">
            <v>June '07</v>
          </cell>
          <cell r="J10" t="str">
            <v>April '07</v>
          </cell>
          <cell r="K10" t="str">
            <v>May '07</v>
          </cell>
          <cell r="L10" t="str">
            <v>June '07</v>
          </cell>
        </row>
        <row r="11">
          <cell r="B11" t="str">
            <v>Product</v>
          </cell>
          <cell r="C11">
            <v>54.140127388535028</v>
          </cell>
          <cell r="D11">
            <v>42.274678111587981</v>
          </cell>
          <cell r="E11">
            <v>18.081180811808117</v>
          </cell>
          <cell r="F11" t="str">
            <v>Product</v>
          </cell>
          <cell r="G11">
            <v>35.123966942148762</v>
          </cell>
          <cell r="H11">
            <v>29.713423831070891</v>
          </cell>
          <cell r="I11">
            <v>15.312499999999998</v>
          </cell>
          <cell r="J11">
            <v>64.876033057851231</v>
          </cell>
          <cell r="K11">
            <v>70.286576168929102</v>
          </cell>
          <cell r="L11">
            <v>84.6875</v>
          </cell>
        </row>
        <row r="12">
          <cell r="B12" t="str">
            <v>Wateen</v>
          </cell>
          <cell r="C12" t="str">
            <v>NA</v>
          </cell>
          <cell r="D12" t="str">
            <v>NA</v>
          </cell>
          <cell r="E12" t="str">
            <v>NA</v>
          </cell>
          <cell r="F12" t="str">
            <v>Wateen</v>
          </cell>
          <cell r="G12" t="str">
            <v>NA</v>
          </cell>
          <cell r="H12" t="str">
            <v>NA</v>
          </cell>
          <cell r="I12" t="str">
            <v>NA</v>
          </cell>
          <cell r="J12" t="str">
            <v>NA</v>
          </cell>
          <cell r="K12" t="str">
            <v>NA</v>
          </cell>
          <cell r="L12" t="str">
            <v>NA</v>
          </cell>
        </row>
        <row r="13">
          <cell r="B13" t="str">
            <v>Oxigen</v>
          </cell>
          <cell r="C13">
            <v>2.2165927802406582</v>
          </cell>
          <cell r="D13">
            <v>0.94607379375591294</v>
          </cell>
          <cell r="E13">
            <v>2.7100271002710028</v>
          </cell>
          <cell r="F13" t="str">
            <v>Oxigen</v>
          </cell>
          <cell r="G13">
            <v>2.168525402726146</v>
          </cell>
          <cell r="H13">
            <v>0.93720712277413298</v>
          </cell>
          <cell r="I13">
            <v>2.6385224274406331</v>
          </cell>
          <cell r="J13">
            <v>97.831474597273854</v>
          </cell>
          <cell r="K13">
            <v>99.062792877225874</v>
          </cell>
          <cell r="L13">
            <v>97.361477572559366</v>
          </cell>
        </row>
        <row r="14">
          <cell r="B14" t="str">
            <v>MTNL</v>
          </cell>
          <cell r="C14" t="str">
            <v>NA</v>
          </cell>
          <cell r="D14">
            <v>0</v>
          </cell>
          <cell r="E14">
            <v>2.2999999999999998</v>
          </cell>
          <cell r="F14" t="str">
            <v>MTNL</v>
          </cell>
          <cell r="G14" t="str">
            <v>NA</v>
          </cell>
          <cell r="H14">
            <v>0</v>
          </cell>
          <cell r="I14">
            <v>2.2482893450635388</v>
          </cell>
          <cell r="J14" t="str">
            <v>NA</v>
          </cell>
          <cell r="K14">
            <v>100</v>
          </cell>
          <cell r="L14">
            <v>97.75171065493646</v>
          </cell>
        </row>
        <row r="15">
          <cell r="B15" t="str">
            <v>Aricent</v>
          </cell>
          <cell r="C15">
            <v>4.0835424730954095</v>
          </cell>
          <cell r="D15">
            <v>6.1547624956569216</v>
          </cell>
          <cell r="E15">
            <v>5.552607640994542</v>
          </cell>
          <cell r="F15" t="str">
            <v>Aricent</v>
          </cell>
          <cell r="G15">
            <v>3.9233315623850586</v>
          </cell>
          <cell r="H15">
            <v>5.7979146210314685</v>
          </cell>
          <cell r="I15">
            <v>5.2605120471112068</v>
          </cell>
          <cell r="J15">
            <v>96.076668437614941</v>
          </cell>
          <cell r="K15">
            <v>94.202085378968548</v>
          </cell>
          <cell r="L15">
            <v>94.739487952888794</v>
          </cell>
        </row>
        <row r="53">
          <cell r="A53" t="str">
            <v xml:space="preserve">B.5 % Human Resource Utilization </v>
          </cell>
        </row>
        <row r="55">
          <cell r="A55" t="str">
            <v>Formula:</v>
          </cell>
          <cell r="B55" t="str">
            <v>(Actual working hours in this period / available working hours in this period) *100</v>
          </cell>
        </row>
        <row r="56">
          <cell r="A56" t="str">
            <v>Frequency:</v>
          </cell>
          <cell r="B56" t="str">
            <v>Periodically</v>
          </cell>
        </row>
        <row r="57">
          <cell r="A57" t="str">
            <v>Unit:</v>
          </cell>
          <cell r="B57" t="str">
            <v>%</v>
          </cell>
        </row>
        <row r="58">
          <cell r="A58" t="str">
            <v>Goal:</v>
          </cell>
          <cell r="B58">
            <v>90</v>
          </cell>
        </row>
        <row r="60">
          <cell r="C60" t="str">
            <v>April '07</v>
          </cell>
          <cell r="D60" t="str">
            <v>May '07</v>
          </cell>
          <cell r="E60" t="str">
            <v>June '07</v>
          </cell>
        </row>
        <row r="61">
          <cell r="B61" t="str">
            <v>Product</v>
          </cell>
          <cell r="C61">
            <v>100</v>
          </cell>
          <cell r="D61">
            <v>100</v>
          </cell>
          <cell r="E61">
            <v>100</v>
          </cell>
        </row>
        <row r="62">
          <cell r="B62" t="str">
            <v>Oxygen</v>
          </cell>
          <cell r="C62">
            <v>93.211334120425022</v>
          </cell>
          <cell r="D62">
            <v>100</v>
          </cell>
          <cell r="E62">
            <v>100</v>
          </cell>
        </row>
        <row r="63">
          <cell r="B63" t="str">
            <v>MTNL</v>
          </cell>
          <cell r="C63" t="str">
            <v>NA</v>
          </cell>
          <cell r="D63">
            <v>100</v>
          </cell>
          <cell r="E63">
            <v>101.62601626016261</v>
          </cell>
        </row>
        <row r="64">
          <cell r="B64" t="str">
            <v>Aricent</v>
          </cell>
          <cell r="C64">
            <v>100.74566102421257</v>
          </cell>
          <cell r="D64">
            <v>104.75769550748753</v>
          </cell>
          <cell r="E64">
            <v>114.74297642863355</v>
          </cell>
        </row>
        <row r="65">
          <cell r="B65" t="str">
            <v>Product Support</v>
          </cell>
          <cell r="C65">
            <v>90.654205607476641</v>
          </cell>
          <cell r="D65">
            <v>88.478260869565219</v>
          </cell>
          <cell r="E65">
            <v>80.238095238095227</v>
          </cell>
        </row>
        <row r="66">
          <cell r="B66" t="str">
            <v>Wateen</v>
          </cell>
          <cell r="C66" t="str">
            <v>NA</v>
          </cell>
          <cell r="D66" t="str">
            <v>NA</v>
          </cell>
          <cell r="E66" t="str">
            <v>NA</v>
          </cell>
        </row>
      </sheetData>
      <sheetData sheetId="5" refreshError="1">
        <row r="1">
          <cell r="A1" t="str">
            <v xml:space="preserve"> </v>
          </cell>
        </row>
        <row r="3">
          <cell r="A3" t="str">
            <v xml:space="preserve">D.1 Avg. age of open CRs </v>
          </cell>
        </row>
        <row r="5">
          <cell r="A5" t="str">
            <v>Formula:</v>
          </cell>
          <cell r="B5" t="str">
            <v>å(Opening date of CR – Current date) / No. of Open CRs till the reporting period</v>
          </cell>
        </row>
        <row r="6">
          <cell r="A6" t="str">
            <v>Frequency:</v>
          </cell>
          <cell r="B6" t="str">
            <v>Periodically</v>
          </cell>
        </row>
        <row r="7">
          <cell r="A7" t="str">
            <v>Unit:</v>
          </cell>
          <cell r="B7" t="str">
            <v>Days</v>
          </cell>
        </row>
        <row r="10">
          <cell r="C10" t="str">
            <v>April '07</v>
          </cell>
          <cell r="D10" t="str">
            <v>May '07</v>
          </cell>
          <cell r="E10" t="str">
            <v>June '07</v>
          </cell>
        </row>
        <row r="11">
          <cell r="C11" t="str">
            <v>NA</v>
          </cell>
          <cell r="D11" t="str">
            <v>NA</v>
          </cell>
          <cell r="E11" t="str">
            <v>NA</v>
          </cell>
        </row>
        <row r="17">
          <cell r="A17" t="str">
            <v>D.2 Avg. age of closed CRs</v>
          </cell>
        </row>
        <row r="19">
          <cell r="A19" t="str">
            <v>Formula:</v>
          </cell>
          <cell r="B19" t="str">
            <v>å(Opening date of CR – Closing date of issue) / No. of Closed CRs till the reporting period</v>
          </cell>
        </row>
        <row r="20">
          <cell r="A20" t="str">
            <v>Frequency:</v>
          </cell>
          <cell r="B20" t="str">
            <v>Periodically</v>
          </cell>
        </row>
        <row r="21">
          <cell r="A21" t="str">
            <v>Unit:</v>
          </cell>
          <cell r="B21" t="str">
            <v>Days</v>
          </cell>
        </row>
        <row r="24">
          <cell r="C24" t="str">
            <v>April '07</v>
          </cell>
          <cell r="D24" t="str">
            <v>May '07</v>
          </cell>
          <cell r="E24" t="str">
            <v>June '07</v>
          </cell>
        </row>
        <row r="25">
          <cell r="C25" t="str">
            <v>NA</v>
          </cell>
          <cell r="D25" t="str">
            <v>NA</v>
          </cell>
          <cell r="E25" t="str">
            <v>NA</v>
          </cell>
        </row>
      </sheetData>
      <sheetData sheetId="6" refreshError="1">
        <row r="1">
          <cell r="A1" t="str">
            <v>C. DEFECTS</v>
          </cell>
        </row>
        <row r="3">
          <cell r="A3" t="str">
            <v>C.1 % of defects in technical docs till the reporting period</v>
          </cell>
          <cell r="H3" t="str">
            <v>C.2 % of defects in coding(Defects in coding refer to defects found during testing and code reviews)</v>
          </cell>
        </row>
        <row r="5">
          <cell r="A5" t="str">
            <v>Formula:</v>
          </cell>
          <cell r="B5" t="str">
            <v>(Total number of defects in technical docs till the reporting period / (total number of defects in technical docs + total number of defects in code) till the reporting period) * 100</v>
          </cell>
          <cell r="H5" t="str">
            <v>Formula:</v>
          </cell>
          <cell r="I5" t="str">
            <v>(Total number of defects in code till the reporting period / (total number of defects in technical docs + total number of defects in code) till the reporting period) * 100</v>
          </cell>
        </row>
        <row r="6">
          <cell r="A6" t="str">
            <v>Frequency:</v>
          </cell>
          <cell r="B6" t="str">
            <v>Project Closure/ Periodically</v>
          </cell>
          <cell r="H6" t="str">
            <v>Frequency:</v>
          </cell>
          <cell r="I6" t="str">
            <v>Project Closure/Periodically</v>
          </cell>
        </row>
        <row r="7">
          <cell r="A7" t="str">
            <v>Unit:</v>
          </cell>
          <cell r="B7" t="str">
            <v>%</v>
          </cell>
          <cell r="H7" t="str">
            <v>Unit:</v>
          </cell>
          <cell r="I7" t="str">
            <v>%</v>
          </cell>
        </row>
        <row r="11">
          <cell r="D11" t="str">
            <v>% Defects in Technical docs</v>
          </cell>
          <cell r="H11" t="str">
            <v>% Defects in Coding</v>
          </cell>
        </row>
        <row r="12">
          <cell r="D12" t="str">
            <v>April '07</v>
          </cell>
          <cell r="E12" t="str">
            <v>May '07</v>
          </cell>
          <cell r="F12" t="str">
            <v>June '07</v>
          </cell>
          <cell r="H12" t="str">
            <v>April '07</v>
          </cell>
          <cell r="I12" t="str">
            <v>May '07</v>
          </cell>
          <cell r="J12" t="str">
            <v>June '07</v>
          </cell>
        </row>
        <row r="13">
          <cell r="C13" t="str">
            <v>Product</v>
          </cell>
          <cell r="D13">
            <v>70.642201834862391</v>
          </cell>
          <cell r="E13">
            <v>70.642201834862391</v>
          </cell>
          <cell r="F13">
            <v>70.642201834862391</v>
          </cell>
          <cell r="H13">
            <v>29.357798165137616</v>
          </cell>
          <cell r="I13">
            <v>29.357798165137616</v>
          </cell>
          <cell r="J13">
            <v>29.357798165137616</v>
          </cell>
        </row>
        <row r="14">
          <cell r="C14" t="str">
            <v>Wateen</v>
          </cell>
          <cell r="D14" t="str">
            <v>NA</v>
          </cell>
          <cell r="E14" t="str">
            <v>NA</v>
          </cell>
          <cell r="F14" t="str">
            <v>NA</v>
          </cell>
          <cell r="H14" t="str">
            <v>NA</v>
          </cell>
          <cell r="I14" t="str">
            <v>NA</v>
          </cell>
          <cell r="J14" t="str">
            <v>NA</v>
          </cell>
        </row>
        <row r="15">
          <cell r="C15" t="str">
            <v>Oxygen</v>
          </cell>
          <cell r="D15">
            <v>11.864406779661017</v>
          </cell>
          <cell r="E15">
            <v>11.864406779661017</v>
          </cell>
          <cell r="F15">
            <v>11.864406779661017</v>
          </cell>
          <cell r="H15">
            <v>88.135593220338976</v>
          </cell>
          <cell r="I15">
            <v>88.135593220338976</v>
          </cell>
          <cell r="J15">
            <v>88.135593220338976</v>
          </cell>
        </row>
        <row r="16">
          <cell r="C16" t="str">
            <v>MTNL</v>
          </cell>
          <cell r="D16" t="str">
            <v>NA</v>
          </cell>
          <cell r="E16">
            <v>100</v>
          </cell>
          <cell r="F16">
            <v>100</v>
          </cell>
          <cell r="H16" t="str">
            <v>NA</v>
          </cell>
          <cell r="I16">
            <v>0</v>
          </cell>
          <cell r="J16">
            <v>0</v>
          </cell>
        </row>
        <row r="17">
          <cell r="C17" t="str">
            <v>Aricent</v>
          </cell>
          <cell r="D17">
            <v>0</v>
          </cell>
          <cell r="E17">
            <v>0</v>
          </cell>
          <cell r="F17">
            <v>0</v>
          </cell>
          <cell r="H17">
            <v>100</v>
          </cell>
          <cell r="I17">
            <v>100</v>
          </cell>
          <cell r="J17">
            <v>100</v>
          </cell>
        </row>
        <row r="34">
          <cell r="A34" t="str">
            <v>C.3 % of defects reported by Client/onsite team, till the reporting period</v>
          </cell>
        </row>
        <row r="36">
          <cell r="A36" t="str">
            <v>Formula:</v>
          </cell>
          <cell r="B36" t="str">
            <v>(Number of defects found by client in docs + number of defects found post delivery) till the reporting period/total defects till the reporting period) * 100</v>
          </cell>
        </row>
        <row r="37">
          <cell r="A37" t="str">
            <v>Frequency:</v>
          </cell>
          <cell r="B37" t="str">
            <v>Project Closure/ Periodically</v>
          </cell>
        </row>
        <row r="38">
          <cell r="A38" t="str">
            <v>Unit:</v>
          </cell>
          <cell r="B38" t="str">
            <v>%</v>
          </cell>
        </row>
        <row r="39">
          <cell r="A39" t="str">
            <v>Goal:</v>
          </cell>
          <cell r="B39">
            <v>0.1</v>
          </cell>
        </row>
        <row r="41">
          <cell r="C41" t="str">
            <v>April '07</v>
          </cell>
          <cell r="D41" t="str">
            <v>May '07</v>
          </cell>
          <cell r="E41" t="str">
            <v>June '07</v>
          </cell>
        </row>
        <row r="42">
          <cell r="B42" t="str">
            <v>Product</v>
          </cell>
          <cell r="C42">
            <v>14.173228346456693</v>
          </cell>
          <cell r="D42">
            <v>14.173228346456693</v>
          </cell>
          <cell r="E42">
            <v>14.173228346456693</v>
          </cell>
        </row>
        <row r="43">
          <cell r="B43" t="str">
            <v>Wateen</v>
          </cell>
          <cell r="C43" t="str">
            <v>NA</v>
          </cell>
          <cell r="D43" t="str">
            <v>NA</v>
          </cell>
          <cell r="E43" t="str">
            <v>NA</v>
          </cell>
        </row>
        <row r="44">
          <cell r="B44" t="str">
            <v>Oxygen</v>
          </cell>
          <cell r="C44">
            <v>0</v>
          </cell>
          <cell r="D44">
            <v>0</v>
          </cell>
          <cell r="E44">
            <v>0</v>
          </cell>
        </row>
      </sheetData>
      <sheetData sheetId="7" refreshError="1"/>
      <sheetData sheetId="8" refreshError="1">
        <row r="1">
          <cell r="A1" t="str">
            <v>E. FACILITY MANAGEMENT</v>
          </cell>
        </row>
        <row r="3">
          <cell r="A3" t="str">
            <v>E.1 Mean Time to Resolve a problem</v>
          </cell>
        </row>
        <row r="5">
          <cell r="A5" t="str">
            <v>Formula:</v>
          </cell>
          <cell r="B5" t="str">
            <v>(å(closing time of  problem – opening time of problem) / no. of problems in this period)/60</v>
          </cell>
        </row>
        <row r="6">
          <cell r="A6" t="str">
            <v>Frequency:</v>
          </cell>
          <cell r="B6" t="str">
            <v>Periodically</v>
          </cell>
        </row>
        <row r="7">
          <cell r="A7" t="str">
            <v>Unit:</v>
          </cell>
          <cell r="B7" t="str">
            <v>Hours</v>
          </cell>
        </row>
        <row r="8">
          <cell r="A8" t="str">
            <v>Goal</v>
          </cell>
          <cell r="B8" t="str">
            <v>5 hours</v>
          </cell>
        </row>
        <row r="10">
          <cell r="B10" t="str">
            <v>Total(opening time of  problem – closing time of problem)</v>
          </cell>
          <cell r="C10" t="str">
            <v xml:space="preserve">No. of Problems </v>
          </cell>
          <cell r="D10" t="str">
            <v>MTTR</v>
          </cell>
        </row>
        <row r="11">
          <cell r="A11" t="str">
            <v>April '07</v>
          </cell>
          <cell r="B11">
            <v>8249</v>
          </cell>
          <cell r="C11">
            <v>29</v>
          </cell>
          <cell r="D11">
            <v>4.7408045977011488</v>
          </cell>
        </row>
        <row r="12">
          <cell r="A12" t="str">
            <v>May '07</v>
          </cell>
          <cell r="B12">
            <v>6082</v>
          </cell>
          <cell r="C12">
            <v>25</v>
          </cell>
          <cell r="D12">
            <v>4.0546666666666669</v>
          </cell>
        </row>
        <row r="13">
          <cell r="A13" t="str">
            <v>June '07</v>
          </cell>
          <cell r="B13">
            <v>4459</v>
          </cell>
          <cell r="C13">
            <v>20</v>
          </cell>
          <cell r="D13">
            <v>3.7158333333333333</v>
          </cell>
        </row>
        <row r="33">
          <cell r="A33" t="str">
            <v>E.2 % Downtime in the period</v>
          </cell>
        </row>
        <row r="35">
          <cell r="A35" t="str">
            <v>Formula:</v>
          </cell>
          <cell r="B35" t="str">
            <v>Total no. of downtime hours in the period/Maximum possible uptime hours in the period *100</v>
          </cell>
        </row>
        <row r="36">
          <cell r="A36" t="str">
            <v>Frequency:</v>
          </cell>
          <cell r="B36" t="str">
            <v>Periodically</v>
          </cell>
        </row>
        <row r="37">
          <cell r="A37" t="str">
            <v>Unit:</v>
          </cell>
          <cell r="B37" t="str">
            <v>%</v>
          </cell>
        </row>
        <row r="38">
          <cell r="A38" t="str">
            <v>Goal</v>
          </cell>
          <cell r="B38">
            <v>0.05</v>
          </cell>
        </row>
        <row r="40">
          <cell r="B40" t="str">
            <v>Total no. of downtime hours in the period</v>
          </cell>
          <cell r="C40" t="str">
            <v>Maximum possible uptime hours in the period</v>
          </cell>
          <cell r="D40" t="str">
            <v>% Downtime in the period</v>
          </cell>
          <cell r="E40" t="str">
            <v>% Uptime in the period</v>
          </cell>
        </row>
        <row r="41">
          <cell r="A41" t="str">
            <v>April '07</v>
          </cell>
          <cell r="B41">
            <v>0.4</v>
          </cell>
          <cell r="C41">
            <v>18647.599999999999</v>
          </cell>
          <cell r="D41">
            <v>2.1450481563311096E-3</v>
          </cell>
          <cell r="E41">
            <v>99.997854951843664</v>
          </cell>
        </row>
        <row r="42">
          <cell r="A42" t="str">
            <v>May '07</v>
          </cell>
          <cell r="B42">
            <v>1.3</v>
          </cell>
          <cell r="C42">
            <v>20238.7</v>
          </cell>
          <cell r="D42">
            <v>6.423337467327447E-3</v>
          </cell>
          <cell r="E42">
            <v>99.993576662532675</v>
          </cell>
        </row>
        <row r="43">
          <cell r="A43" t="str">
            <v>June '07</v>
          </cell>
          <cell r="B43">
            <v>1.3</v>
          </cell>
          <cell r="C43">
            <v>21670.7</v>
          </cell>
          <cell r="D43">
            <v>5.9988832848039061E-3</v>
          </cell>
          <cell r="E43">
            <v>99.994001116715197</v>
          </cell>
        </row>
      </sheetData>
      <sheetData sheetId="9" refreshError="1">
        <row r="1">
          <cell r="A1" t="str">
            <v>ADMIN DEPARTMENT</v>
          </cell>
        </row>
        <row r="3">
          <cell r="A3" t="str">
            <v>E.1 Mean Time to Resolve a problem</v>
          </cell>
        </row>
        <row r="5">
          <cell r="A5" t="str">
            <v>Formula:</v>
          </cell>
          <cell r="B5" t="str">
            <v>å(opening time of  problem – closing time of problem) / no. of problems in this period</v>
          </cell>
        </row>
        <row r="6">
          <cell r="A6" t="str">
            <v>Frequency:</v>
          </cell>
          <cell r="B6" t="str">
            <v>Periodically</v>
          </cell>
        </row>
        <row r="7">
          <cell r="A7" t="str">
            <v>Unit:</v>
          </cell>
          <cell r="B7" t="str">
            <v>Hours</v>
          </cell>
        </row>
        <row r="8">
          <cell r="A8" t="str">
            <v>Goal:</v>
          </cell>
        </row>
        <row r="9">
          <cell r="B9" t="str">
            <v>UPS:-</v>
          </cell>
          <cell r="C9" t="str">
            <v>1 hr</v>
          </cell>
        </row>
        <row r="10">
          <cell r="B10" t="str">
            <v>Generator:-</v>
          </cell>
          <cell r="C10" t="str">
            <v>30 mins</v>
          </cell>
        </row>
        <row r="11">
          <cell r="B11" t="str">
            <v>Lease Line:-</v>
          </cell>
          <cell r="C11" t="str">
            <v>30 mins</v>
          </cell>
        </row>
        <row r="12">
          <cell r="B12" t="str">
            <v>AC (if require repairing)</v>
          </cell>
          <cell r="D12" t="str">
            <v>&lt;=24 hrs</v>
          </cell>
        </row>
        <row r="13">
          <cell r="B13" t="str">
            <v>AC (Power Failure/Load shedding)</v>
          </cell>
          <cell r="D13" t="str">
            <v>&lt;=2 hrs</v>
          </cell>
        </row>
        <row r="14">
          <cell r="B14" t="str">
            <v>Total(opening time of  problem – closing time of problem) {in hours}</v>
          </cell>
          <cell r="F14" t="str">
            <v xml:space="preserve">No. of Problems </v>
          </cell>
          <cell r="J14" t="str">
            <v xml:space="preserve">MTTR </v>
          </cell>
        </row>
        <row r="15">
          <cell r="B15" t="str">
            <v>A.C.</v>
          </cell>
          <cell r="C15" t="str">
            <v>Generator</v>
          </cell>
          <cell r="D15" t="str">
            <v>Lease line</v>
          </cell>
          <cell r="E15" t="str">
            <v>UPS</v>
          </cell>
          <cell r="F15" t="str">
            <v>A.C.</v>
          </cell>
          <cell r="G15" t="str">
            <v>Generator</v>
          </cell>
          <cell r="H15" t="str">
            <v>Lease line</v>
          </cell>
          <cell r="I15" t="str">
            <v>UPS</v>
          </cell>
          <cell r="J15" t="str">
            <v>A.C.</v>
          </cell>
          <cell r="K15" t="str">
            <v>Generator</v>
          </cell>
          <cell r="L15" t="str">
            <v>Lease line</v>
          </cell>
        </row>
        <row r="16">
          <cell r="A16" t="str">
            <v>April '07</v>
          </cell>
          <cell r="B16">
            <v>0</v>
          </cell>
          <cell r="C16">
            <v>0</v>
          </cell>
          <cell r="D16">
            <v>0</v>
          </cell>
          <cell r="E16">
            <v>0</v>
          </cell>
          <cell r="F16">
            <v>1</v>
          </cell>
          <cell r="G16">
            <v>0</v>
          </cell>
          <cell r="H16">
            <v>0</v>
          </cell>
          <cell r="I16">
            <v>0</v>
          </cell>
          <cell r="J16">
            <v>0</v>
          </cell>
          <cell r="K16">
            <v>0</v>
          </cell>
          <cell r="L16">
            <v>0</v>
          </cell>
        </row>
        <row r="17">
          <cell r="A17" t="str">
            <v>May '07</v>
          </cell>
          <cell r="B17">
            <v>0</v>
          </cell>
          <cell r="C17">
            <v>0</v>
          </cell>
          <cell r="D17">
            <v>0</v>
          </cell>
          <cell r="E17">
            <v>0.1</v>
          </cell>
          <cell r="F17">
            <v>0</v>
          </cell>
          <cell r="G17">
            <v>0</v>
          </cell>
          <cell r="H17">
            <v>0</v>
          </cell>
          <cell r="I17">
            <v>2</v>
          </cell>
          <cell r="J17">
            <v>0</v>
          </cell>
          <cell r="K17">
            <v>0</v>
          </cell>
          <cell r="L17">
            <v>0</v>
          </cell>
        </row>
        <row r="18">
          <cell r="A18" t="str">
            <v>June '07</v>
          </cell>
          <cell r="B18">
            <v>0</v>
          </cell>
          <cell r="C18">
            <v>0</v>
          </cell>
          <cell r="D18">
            <v>0</v>
          </cell>
          <cell r="E18">
            <v>0</v>
          </cell>
          <cell r="F18">
            <v>0</v>
          </cell>
          <cell r="G18">
            <v>0</v>
          </cell>
          <cell r="H18">
            <v>0</v>
          </cell>
          <cell r="I18">
            <v>0</v>
          </cell>
          <cell r="J18">
            <v>0</v>
          </cell>
          <cell r="K18">
            <v>0</v>
          </cell>
          <cell r="L18">
            <v>0</v>
          </cell>
        </row>
        <row r="34">
          <cell r="A34" t="str">
            <v>E.2 % Downtime in the period</v>
          </cell>
        </row>
        <row r="36">
          <cell r="A36" t="str">
            <v>Formula:</v>
          </cell>
          <cell r="B36" t="str">
            <v>Total no. of downtime hours in the period/Maximum possible uptime hours in the period</v>
          </cell>
        </row>
        <row r="37">
          <cell r="A37" t="str">
            <v>Frequency:</v>
          </cell>
          <cell r="B37" t="str">
            <v>Periodically</v>
          </cell>
        </row>
        <row r="38">
          <cell r="A38" t="str">
            <v>Unit:</v>
          </cell>
          <cell r="B38" t="str">
            <v>%</v>
          </cell>
        </row>
        <row r="39">
          <cell r="A39" t="str">
            <v>Goal</v>
          </cell>
          <cell r="B39">
            <v>0.05</v>
          </cell>
        </row>
        <row r="41">
          <cell r="B41" t="str">
            <v>Total no. of downtime hours in the period</v>
          </cell>
          <cell r="F41" t="str">
            <v>Maximum possible uptime hours in the period</v>
          </cell>
          <cell r="J41" t="str">
            <v>% Downtime in the period</v>
          </cell>
        </row>
        <row r="42">
          <cell r="B42" t="str">
            <v>UPS</v>
          </cell>
          <cell r="C42" t="str">
            <v>Generator</v>
          </cell>
          <cell r="D42" t="str">
            <v>Lease line</v>
          </cell>
          <cell r="E42" t="str">
            <v>A.C.</v>
          </cell>
          <cell r="F42" t="str">
            <v>UPS</v>
          </cell>
          <cell r="G42" t="str">
            <v>Generator</v>
          </cell>
          <cell r="H42" t="str">
            <v>Lease line</v>
          </cell>
          <cell r="I42" t="str">
            <v>A.C.</v>
          </cell>
          <cell r="J42" t="str">
            <v>UPS</v>
          </cell>
          <cell r="K42" t="str">
            <v>Generator</v>
          </cell>
          <cell r="L42" t="str">
            <v>Lease Line</v>
          </cell>
        </row>
        <row r="43">
          <cell r="A43" t="str">
            <v>April '07</v>
          </cell>
          <cell r="B43">
            <v>0</v>
          </cell>
          <cell r="C43">
            <v>0</v>
          </cell>
          <cell r="D43">
            <v>0</v>
          </cell>
          <cell r="E43">
            <v>0</v>
          </cell>
          <cell r="F43">
            <v>168</v>
          </cell>
          <cell r="G43">
            <v>168</v>
          </cell>
          <cell r="H43">
            <v>168</v>
          </cell>
          <cell r="I43">
            <v>168</v>
          </cell>
          <cell r="J43">
            <v>0</v>
          </cell>
          <cell r="K43">
            <v>0</v>
          </cell>
          <cell r="L43">
            <v>0</v>
          </cell>
        </row>
        <row r="44">
          <cell r="A44" t="str">
            <v>May '07</v>
          </cell>
          <cell r="B44">
            <v>0</v>
          </cell>
          <cell r="C44">
            <v>0</v>
          </cell>
          <cell r="D44">
            <v>0</v>
          </cell>
          <cell r="E44">
            <v>0.1</v>
          </cell>
          <cell r="F44">
            <v>184</v>
          </cell>
          <cell r="G44">
            <v>184</v>
          </cell>
          <cell r="H44">
            <v>184</v>
          </cell>
          <cell r="I44">
            <v>183.9</v>
          </cell>
          <cell r="J44">
            <v>0</v>
          </cell>
          <cell r="K44">
            <v>0</v>
          </cell>
          <cell r="L44">
            <v>0</v>
          </cell>
        </row>
        <row r="45">
          <cell r="A45" t="str">
            <v>June '07</v>
          </cell>
          <cell r="B45">
            <v>0</v>
          </cell>
          <cell r="C45">
            <v>0</v>
          </cell>
          <cell r="D45">
            <v>0</v>
          </cell>
          <cell r="E45">
            <v>0</v>
          </cell>
          <cell r="F45">
            <v>168</v>
          </cell>
          <cell r="G45">
            <v>168</v>
          </cell>
          <cell r="H45">
            <v>168</v>
          </cell>
          <cell r="I45">
            <v>168</v>
          </cell>
          <cell r="J45">
            <v>0</v>
          </cell>
          <cell r="K45">
            <v>0</v>
          </cell>
          <cell r="L45">
            <v>0</v>
          </cell>
        </row>
      </sheetData>
      <sheetData sheetId="10" refreshError="1"/>
      <sheetData sheetId="11"/>
      <sheetData sheetId="12" refreshError="1">
        <row r="1">
          <cell r="A1" t="str">
            <v>Employee Satisfaction Survey - Overall Employee Score</v>
          </cell>
        </row>
        <row r="3">
          <cell r="A3" t="str">
            <v>Last ESS conducted for the period: July to Dec 2006</v>
          </cell>
        </row>
        <row r="4">
          <cell r="A4" t="str">
            <v>Goal:</v>
          </cell>
          <cell r="B4" t="str">
            <v>=&gt; 70% in each category</v>
          </cell>
        </row>
        <row r="6">
          <cell r="A6" t="str">
            <v>Comparison Statement</v>
          </cell>
          <cell r="B6" t="str">
            <v>ESS (Jan to Jun 2005)</v>
          </cell>
          <cell r="C6" t="str">
            <v>ESS (Jul to Dec 2005)</v>
          </cell>
          <cell r="D6" t="str">
            <v>ESS (Jan to Jun 2006)</v>
          </cell>
          <cell r="E6" t="str">
            <v>ESS (July to Dec 2006)</v>
          </cell>
        </row>
        <row r="7">
          <cell r="A7" t="str">
            <v>Categories</v>
          </cell>
        </row>
        <row r="8">
          <cell r="A8" t="str">
            <v>Job Satisfaction</v>
          </cell>
          <cell r="B8">
            <v>77</v>
          </cell>
          <cell r="C8">
            <v>74</v>
          </cell>
          <cell r="D8">
            <v>74</v>
          </cell>
          <cell r="E8">
            <v>78</v>
          </cell>
        </row>
        <row r="9">
          <cell r="A9" t="str">
            <v xml:space="preserve"> Communication</v>
          </cell>
          <cell r="B9">
            <v>73</v>
          </cell>
          <cell r="C9">
            <v>69</v>
          </cell>
          <cell r="D9">
            <v>71</v>
          </cell>
          <cell r="E9">
            <v>73</v>
          </cell>
        </row>
        <row r="10">
          <cell r="A10" t="str">
            <v xml:space="preserve"> Training</v>
          </cell>
          <cell r="B10">
            <v>62</v>
          </cell>
          <cell r="C10">
            <v>66</v>
          </cell>
          <cell r="D10">
            <v>67</v>
          </cell>
          <cell r="E10">
            <v>69</v>
          </cell>
        </row>
        <row r="11">
          <cell r="A11" t="str">
            <v xml:space="preserve"> Team building</v>
          </cell>
          <cell r="B11">
            <v>73</v>
          </cell>
          <cell r="C11">
            <v>74</v>
          </cell>
          <cell r="D11">
            <v>77</v>
          </cell>
          <cell r="E11">
            <v>78</v>
          </cell>
        </row>
        <row r="12">
          <cell r="A12" t="str">
            <v xml:space="preserve"> General</v>
          </cell>
          <cell r="B12">
            <v>75</v>
          </cell>
          <cell r="C12">
            <v>74</v>
          </cell>
          <cell r="D12">
            <v>73</v>
          </cell>
          <cell r="E12">
            <v>76</v>
          </cell>
        </row>
        <row r="13">
          <cell r="A13" t="str">
            <v xml:space="preserve"> Administration</v>
          </cell>
          <cell r="B13">
            <v>79</v>
          </cell>
          <cell r="C13">
            <v>77</v>
          </cell>
          <cell r="D13">
            <v>76</v>
          </cell>
          <cell r="E13">
            <v>76</v>
          </cell>
        </row>
        <row r="16">
          <cell r="A16" t="str">
            <v>ESS (July to Dec 2006)</v>
          </cell>
        </row>
        <row r="17">
          <cell r="A17" t="str">
            <v>No. of employees participated in the Survey</v>
          </cell>
          <cell r="D17">
            <v>35</v>
          </cell>
        </row>
        <row r="19">
          <cell r="A19" t="str">
            <v>Category</v>
          </cell>
          <cell r="B19" t="str">
            <v>Maximum  Score (per person)</v>
          </cell>
          <cell r="C19" t="str">
            <v>Maximum Total Score (all participants)</v>
          </cell>
          <cell r="D19" t="str">
            <v>Actual Total Score (all participants)</v>
          </cell>
          <cell r="E19" t="str">
            <v>Actual Average Score (per person)</v>
          </cell>
          <cell r="F19" t="str">
            <v>Actual Average Score (%)</v>
          </cell>
        </row>
        <row r="20">
          <cell r="A20" t="str">
            <v>Job
Satisfaction</v>
          </cell>
          <cell r="B20">
            <v>600</v>
          </cell>
          <cell r="C20">
            <v>21000</v>
          </cell>
          <cell r="D20">
            <v>16325</v>
          </cell>
          <cell r="E20">
            <v>466.42857142857144</v>
          </cell>
          <cell r="F20">
            <v>77.738095238095241</v>
          </cell>
        </row>
        <row r="21">
          <cell r="A21" t="str">
            <v xml:space="preserve"> Communication</v>
          </cell>
          <cell r="B21">
            <v>600</v>
          </cell>
          <cell r="C21">
            <v>21000</v>
          </cell>
          <cell r="D21">
            <v>15325</v>
          </cell>
          <cell r="E21">
            <v>437.85714285714283</v>
          </cell>
          <cell r="F21">
            <v>72.976190476190467</v>
          </cell>
        </row>
        <row r="22">
          <cell r="A22" t="str">
            <v xml:space="preserve"> Training</v>
          </cell>
          <cell r="B22">
            <v>600</v>
          </cell>
          <cell r="C22">
            <v>21000</v>
          </cell>
          <cell r="D22">
            <v>14425</v>
          </cell>
          <cell r="E22">
            <v>412.14285714285717</v>
          </cell>
          <cell r="F22">
            <v>68.69047619047619</v>
          </cell>
        </row>
        <row r="23">
          <cell r="A23" t="str">
            <v xml:space="preserve"> Team building</v>
          </cell>
          <cell r="B23">
            <v>600</v>
          </cell>
          <cell r="C23">
            <v>21000</v>
          </cell>
          <cell r="D23">
            <v>16350</v>
          </cell>
          <cell r="E23">
            <v>467.14285714285717</v>
          </cell>
          <cell r="F23">
            <v>77.857142857142861</v>
          </cell>
        </row>
        <row r="24">
          <cell r="A24" t="str">
            <v xml:space="preserve"> General</v>
          </cell>
          <cell r="B24">
            <v>600</v>
          </cell>
          <cell r="C24">
            <v>21000</v>
          </cell>
          <cell r="D24">
            <v>15900</v>
          </cell>
          <cell r="E24">
            <v>454.28571428571428</v>
          </cell>
          <cell r="F24">
            <v>75.714285714285708</v>
          </cell>
        </row>
        <row r="25">
          <cell r="A25" t="str">
            <v xml:space="preserve"> Administration</v>
          </cell>
          <cell r="B25">
            <v>600</v>
          </cell>
          <cell r="C25">
            <v>21000</v>
          </cell>
          <cell r="D25">
            <v>15875</v>
          </cell>
          <cell r="E25">
            <v>453.57142857142856</v>
          </cell>
          <cell r="F25">
            <v>75.595238095238088</v>
          </cell>
        </row>
        <row r="28">
          <cell r="A28" t="str">
            <v>ESS (Jan to Jun 2006)</v>
          </cell>
        </row>
        <row r="29">
          <cell r="A29" t="str">
            <v>No. of employees participated in the Survey</v>
          </cell>
          <cell r="D29">
            <v>53</v>
          </cell>
        </row>
        <row r="31">
          <cell r="A31" t="str">
            <v>Category</v>
          </cell>
          <cell r="B31" t="str">
            <v>Maximum  Score (per person)</v>
          </cell>
          <cell r="C31" t="str">
            <v>Maximum Total Score (all participants)</v>
          </cell>
          <cell r="D31" t="str">
            <v>Actual Total Score (all participants)</v>
          </cell>
          <cell r="E31" t="str">
            <v>Actual Average Score (per person)</v>
          </cell>
          <cell r="F31" t="str">
            <v>Actual Average Score (%)</v>
          </cell>
        </row>
        <row r="32">
          <cell r="A32" t="str">
            <v>Job
Satisfaction</v>
          </cell>
          <cell r="B32">
            <v>600</v>
          </cell>
          <cell r="C32">
            <v>31800</v>
          </cell>
          <cell r="D32">
            <v>23650</v>
          </cell>
          <cell r="E32">
            <v>446.22641509433964</v>
          </cell>
          <cell r="F32">
            <v>74.371069182389931</v>
          </cell>
        </row>
        <row r="33">
          <cell r="A33" t="str">
            <v xml:space="preserve"> Communication</v>
          </cell>
          <cell r="B33">
            <v>600</v>
          </cell>
          <cell r="C33">
            <v>31800</v>
          </cell>
          <cell r="D33">
            <v>22525</v>
          </cell>
          <cell r="E33">
            <v>425</v>
          </cell>
          <cell r="F33">
            <v>70.833333333333343</v>
          </cell>
        </row>
        <row r="34">
          <cell r="A34" t="str">
            <v xml:space="preserve"> Training</v>
          </cell>
          <cell r="B34">
            <v>600</v>
          </cell>
          <cell r="C34">
            <v>31800</v>
          </cell>
          <cell r="D34">
            <v>21000</v>
          </cell>
          <cell r="E34">
            <v>396.22641509433964</v>
          </cell>
          <cell r="F34">
            <v>66.037735849056617</v>
          </cell>
        </row>
        <row r="35">
          <cell r="A35" t="str">
            <v xml:space="preserve"> Team building</v>
          </cell>
          <cell r="B35">
            <v>600</v>
          </cell>
          <cell r="C35">
            <v>31800</v>
          </cell>
          <cell r="D35">
            <v>24250</v>
          </cell>
          <cell r="E35">
            <v>457.54716981132077</v>
          </cell>
          <cell r="F35">
            <v>76.257861635220124</v>
          </cell>
        </row>
        <row r="36">
          <cell r="A36" t="str">
            <v xml:space="preserve"> General</v>
          </cell>
          <cell r="B36">
            <v>600</v>
          </cell>
          <cell r="C36">
            <v>31800</v>
          </cell>
          <cell r="D36">
            <v>22800</v>
          </cell>
          <cell r="E36">
            <v>430.18867924528303</v>
          </cell>
          <cell r="F36">
            <v>71.698113207547181</v>
          </cell>
        </row>
        <row r="37">
          <cell r="A37" t="str">
            <v xml:space="preserve"> Administration</v>
          </cell>
          <cell r="B37">
            <v>600</v>
          </cell>
          <cell r="C37">
            <v>31800</v>
          </cell>
          <cell r="D37">
            <v>23275</v>
          </cell>
          <cell r="E37">
            <v>439.15094339622641</v>
          </cell>
          <cell r="F37">
            <v>73.191823899371073</v>
          </cell>
        </row>
        <row r="40">
          <cell r="A40" t="str">
            <v>ESS (Jul to Dec 2005)</v>
          </cell>
        </row>
        <row r="41">
          <cell r="A41" t="str">
            <v>No. of employees participated in the Survey</v>
          </cell>
          <cell r="D41">
            <v>39</v>
          </cell>
        </row>
        <row r="43">
          <cell r="A43" t="str">
            <v>Category</v>
          </cell>
          <cell r="B43" t="str">
            <v>Maximum  Score (per person)</v>
          </cell>
          <cell r="C43" t="str">
            <v>Maximum Total Score (all participants)</v>
          </cell>
          <cell r="D43" t="str">
            <v>Actual Total Score (all participants)</v>
          </cell>
          <cell r="E43" t="str">
            <v>Actual Average Score (per person)</v>
          </cell>
          <cell r="F43" t="str">
            <v>Actual Average Score (%)</v>
          </cell>
        </row>
        <row r="44">
          <cell r="A44" t="str">
            <v>Job
Satisfaction</v>
          </cell>
          <cell r="B44">
            <v>600</v>
          </cell>
          <cell r="C44">
            <v>23400</v>
          </cell>
          <cell r="D44">
            <v>17650</v>
          </cell>
          <cell r="E44">
            <v>452.56410256410254</v>
          </cell>
          <cell r="F44">
            <v>75.427350427350433</v>
          </cell>
        </row>
        <row r="45">
          <cell r="A45" t="str">
            <v xml:space="preserve"> Communication</v>
          </cell>
          <cell r="B45">
            <v>600</v>
          </cell>
          <cell r="C45">
            <v>23400</v>
          </cell>
          <cell r="D45">
            <v>16525</v>
          </cell>
          <cell r="E45">
            <v>423.71794871794873</v>
          </cell>
          <cell r="F45">
            <v>70.619658119658126</v>
          </cell>
        </row>
        <row r="46">
          <cell r="A46" t="str">
            <v xml:space="preserve"> Training</v>
          </cell>
          <cell r="B46">
            <v>600</v>
          </cell>
          <cell r="C46">
            <v>23400</v>
          </cell>
          <cell r="D46">
            <v>15675</v>
          </cell>
          <cell r="E46">
            <v>401.92307692307691</v>
          </cell>
          <cell r="F46">
            <v>66.987179487179489</v>
          </cell>
        </row>
        <row r="47">
          <cell r="A47" t="str">
            <v xml:space="preserve"> Team building</v>
          </cell>
          <cell r="B47">
            <v>600</v>
          </cell>
          <cell r="C47">
            <v>23400</v>
          </cell>
          <cell r="D47">
            <v>17550</v>
          </cell>
          <cell r="E47">
            <v>450</v>
          </cell>
          <cell r="F47">
            <v>75</v>
          </cell>
        </row>
        <row r="48">
          <cell r="A48" t="str">
            <v xml:space="preserve"> General</v>
          </cell>
          <cell r="B48">
            <v>600</v>
          </cell>
          <cell r="C48">
            <v>23400</v>
          </cell>
          <cell r="D48">
            <v>17225</v>
          </cell>
          <cell r="E48">
            <v>441.66666666666669</v>
          </cell>
          <cell r="F48">
            <v>73.611111111111114</v>
          </cell>
        </row>
        <row r="49">
          <cell r="A49" t="str">
            <v xml:space="preserve"> Administration</v>
          </cell>
          <cell r="B49">
            <v>600</v>
          </cell>
          <cell r="C49">
            <v>23400</v>
          </cell>
          <cell r="D49">
            <v>17675</v>
          </cell>
          <cell r="E49">
            <v>453.20512820512823</v>
          </cell>
          <cell r="F49">
            <v>75.534188034188048</v>
          </cell>
        </row>
        <row r="51">
          <cell r="A51" t="str">
            <v>ESS (Jan to Jun 2005)</v>
          </cell>
        </row>
        <row r="52">
          <cell r="A52" t="str">
            <v>No. of employees participated in the Survey</v>
          </cell>
          <cell r="D52">
            <v>39</v>
          </cell>
        </row>
      </sheetData>
      <sheetData sheetId="13" refreshError="1">
        <row r="1">
          <cell r="A1" t="str">
            <v>Customer Satisfaction Survey</v>
          </cell>
        </row>
        <row r="3">
          <cell r="A3" t="str">
            <v>Goal (Customer Satisfaction Index in the specific category)</v>
          </cell>
          <cell r="C3" t="str">
            <v>=&gt; 60</v>
          </cell>
        </row>
        <row r="4">
          <cell r="A4" t="str">
            <v>Goal (Customer Satisfaction Index in the specific category- effective from 1st Jan '05)</v>
          </cell>
          <cell r="C4" t="str">
            <v>=&gt; 90</v>
          </cell>
        </row>
        <row r="5">
          <cell r="A5" t="str">
            <v xml:space="preserve">Unit:- </v>
          </cell>
          <cell r="C5" t="str">
            <v>%</v>
          </cell>
        </row>
        <row r="6">
          <cell r="B6" t="str">
            <v>Alpha Rise 20-Mar-07</v>
          </cell>
          <cell r="C6" t="str">
            <v>BOL 20-Mar-07</v>
          </cell>
          <cell r="D6" t="str">
            <v>ORG -Telcom 21-Mar-07</v>
          </cell>
          <cell r="E6" t="str">
            <v>MCM 10-April-07</v>
          </cell>
          <cell r="F6" t="str">
            <v>SHEBA 04-May-07</v>
          </cell>
          <cell r="G6" t="str">
            <v>Aricent  25-May-07</v>
          </cell>
          <cell r="H6" t="str">
            <v>Alcatel 31-May-07</v>
          </cell>
        </row>
        <row r="7">
          <cell r="A7" t="str">
            <v>Actual Score</v>
          </cell>
          <cell r="B7">
            <v>5</v>
          </cell>
          <cell r="C7">
            <v>4</v>
          </cell>
          <cell r="D7">
            <v>5</v>
          </cell>
          <cell r="E7">
            <v>4</v>
          </cell>
          <cell r="F7">
            <v>5</v>
          </cell>
          <cell r="G7">
            <v>24</v>
          </cell>
          <cell r="H7">
            <v>27</v>
          </cell>
        </row>
        <row r="8">
          <cell r="A8" t="str">
            <v>Actual Weighted Score</v>
          </cell>
          <cell r="B8">
            <v>10</v>
          </cell>
          <cell r="C8">
            <v>8</v>
          </cell>
          <cell r="D8">
            <v>10</v>
          </cell>
          <cell r="E8">
            <v>8</v>
          </cell>
          <cell r="F8">
            <v>10</v>
          </cell>
          <cell r="G8">
            <v>155</v>
          </cell>
          <cell r="H8">
            <v>165</v>
          </cell>
        </row>
        <row r="9">
          <cell r="A9" t="str">
            <v>Maximum Weighted Score</v>
          </cell>
          <cell r="B9">
            <v>10</v>
          </cell>
          <cell r="C9">
            <v>10</v>
          </cell>
          <cell r="D9">
            <v>10</v>
          </cell>
          <cell r="E9">
            <v>10</v>
          </cell>
          <cell r="F9">
            <v>10</v>
          </cell>
          <cell r="G9">
            <v>210</v>
          </cell>
          <cell r="H9">
            <v>210</v>
          </cell>
        </row>
        <row r="10">
          <cell r="A10" t="str">
            <v>Customer Feedback Weighted Index</v>
          </cell>
          <cell r="B10">
            <v>100</v>
          </cell>
          <cell r="C10">
            <v>80</v>
          </cell>
          <cell r="D10">
            <v>100</v>
          </cell>
          <cell r="E10">
            <v>80</v>
          </cell>
          <cell r="F10">
            <v>100</v>
          </cell>
          <cell r="G10">
            <v>73.80952380952381</v>
          </cell>
          <cell r="H10">
            <v>78.571428571428569</v>
          </cell>
        </row>
        <row r="12">
          <cell r="I12" t="str">
            <v xml:space="preserve">WI = </v>
          </cell>
        </row>
        <row r="14">
          <cell r="I14" t="str">
            <v>where</v>
          </cell>
        </row>
        <row r="15">
          <cell r="I15" t="str">
            <v>n = No. of categories</v>
          </cell>
        </row>
        <row r="16">
          <cell r="I16" t="str">
            <v>Ni = Total score in a particular category</v>
          </cell>
        </row>
        <row r="17">
          <cell r="I17" t="str">
            <v>Wi = Weight for a particular category</v>
          </cell>
        </row>
        <row r="18">
          <cell r="I18" t="str">
            <v>Categories are A, B &amp; C</v>
          </cell>
        </row>
        <row r="42">
          <cell r="A42" t="str">
            <v>Average Customer Satisfaction Index</v>
          </cell>
        </row>
        <row r="43">
          <cell r="A43" t="str">
            <v>Formula:</v>
          </cell>
          <cell r="B43" t="str">
            <v>(∑Customer Feedback Weighted Index(all available Customer Feedbacks)) / total number of Feedbacks received</v>
          </cell>
        </row>
        <row r="44">
          <cell r="A44" t="str">
            <v>Frequency:</v>
          </cell>
          <cell r="B44" t="str">
            <v>Periodically</v>
          </cell>
        </row>
        <row r="45">
          <cell r="A45" t="str">
            <v>Unit:</v>
          </cell>
          <cell r="B45" t="str">
            <v>%</v>
          </cell>
        </row>
        <row r="46">
          <cell r="A46" t="str">
            <v>Goal:</v>
          </cell>
          <cell r="B46">
            <v>0.6</v>
          </cell>
        </row>
        <row r="47">
          <cell r="A47" t="str">
            <v>Goal(effective from 1st Jan '05):</v>
          </cell>
          <cell r="B47">
            <v>0.9</v>
          </cell>
        </row>
        <row r="48">
          <cell r="A48" t="str">
            <v>Avg Customer Satisfaction Index (%):</v>
          </cell>
          <cell r="B48">
            <v>87.482993197278915</v>
          </cell>
        </row>
        <row r="51">
          <cell r="A51" t="str">
            <v>Improvement Areas based on Feedback</v>
          </cell>
        </row>
        <row r="54">
          <cell r="A54" t="str">
            <v>Project</v>
          </cell>
          <cell r="B54" t="str">
            <v>Good Areas</v>
          </cell>
          <cell r="F54" t="str">
            <v>Improvements</v>
          </cell>
        </row>
        <row r="55">
          <cell r="A55" t="str">
            <v>Alpha Rise</v>
          </cell>
          <cell r="B55" t="str">
            <v xml:space="preserve">1) I wonder one any one you coming to Japan
2) It might be better to give us proper training in Japan 
</v>
          </cell>
        </row>
        <row r="56">
          <cell r="A56" t="str">
            <v>BOL</v>
          </cell>
          <cell r="B56" t="str">
            <v>1) Infozech is very keen on preperations before arriving on site.
2) Meet expectations</v>
          </cell>
          <cell r="F56" t="str">
            <v>not satisfied with the quality and accuracy of technical information provided</v>
          </cell>
        </row>
        <row r="57">
          <cell r="A57" t="str">
            <v>ORG-Telcom</v>
          </cell>
          <cell r="B57" t="str">
            <v xml:space="preserve">1) Its good to work with support team as they respond on time and  necessary steps. 
</v>
          </cell>
        </row>
        <row r="58">
          <cell r="A58" t="str">
            <v>MCM</v>
          </cell>
          <cell r="F58" t="str">
            <v xml:space="preserve">Problems not resolved quickly over phone  email, chat </v>
          </cell>
        </row>
        <row r="59">
          <cell r="A59" t="str">
            <v>Sheba</v>
          </cell>
          <cell r="B59" t="str">
            <v>We got quite satisfactory support from Infozech instantly
We most like their helping attitude</v>
          </cell>
        </row>
        <row r="60">
          <cell r="A60" t="str">
            <v>Alcatel</v>
          </cell>
          <cell r="B60" t="str">
            <v>After Mrs. Smita taking charge for solving of the tickets for BSNL, support has improved by leaps and bounds</v>
          </cell>
        </row>
        <row r="61">
          <cell r="A61" t="str">
            <v>Aricent</v>
          </cell>
          <cell r="B61" t="str">
            <v>The support personnels we have interacted with " Raina and Smita " they have been exceptional in providing support to us and our customers. their customer centric focus is commendabale.</v>
          </cell>
          <cell r="F61" t="str">
            <v>On the account management side : we are not satisfied with the support.</v>
          </cell>
        </row>
        <row r="63">
          <cell r="A63" t="str">
            <v>Repeat Orders - Clear indication of high Customer Satisfaction Level</v>
          </cell>
        </row>
        <row r="65">
          <cell r="A65">
            <v>1</v>
          </cell>
          <cell r="B65" t="str">
            <v>Worldlink</v>
          </cell>
        </row>
        <row r="66">
          <cell r="A66">
            <v>2</v>
          </cell>
          <cell r="B66" t="str">
            <v>BSNL</v>
          </cell>
        </row>
      </sheetData>
      <sheetData sheetId="14" refreshError="1"/>
      <sheetData sheetId="15" refreshError="1"/>
      <sheetData sheetId="16" refreshError="1">
        <row r="16">
          <cell r="B16" t="str">
            <v>Schedule Variance</v>
          </cell>
          <cell r="L16" t="str">
            <v>Customer Score Sheet</v>
          </cell>
        </row>
        <row r="21">
          <cell r="B21" t="str">
            <v>Effort Variance</v>
          </cell>
          <cell r="L21" t="str">
            <v>Employee Satisfaction Survey</v>
          </cell>
        </row>
        <row r="26">
          <cell r="B26" t="str">
            <v>Effort Distribution</v>
          </cell>
          <cell r="L26" t="str">
            <v>HR</v>
          </cell>
        </row>
        <row r="31">
          <cell r="B31" t="str">
            <v>Defects</v>
          </cell>
          <cell r="L31" t="str">
            <v>Admin</v>
          </cell>
        </row>
        <row r="36">
          <cell r="B36" t="str">
            <v>Change Request</v>
          </cell>
          <cell r="L36" t="str">
            <v>Facility Management</v>
          </cell>
        </row>
        <row r="39">
          <cell r="B39" t="str">
            <v>Project Effort Distribution</v>
          </cell>
          <cell r="L39" t="str">
            <v>QA</v>
          </cell>
        </row>
      </sheetData>
      <sheetData sheetId="17"/>
      <sheetData sheetId="18" refreshError="1"/>
      <sheetData sheetId="19" refreshError="1"/>
      <sheetData sheetId="20" refreshError="1"/>
      <sheetData sheetId="2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hul" refreshedDate="41186.788899652776" createdVersion="3" refreshedVersion="3" minRefreshableVersion="3" recordCount="1258" xr:uid="{00000000-000A-0000-FFFF-FFFF0A000000}">
  <cacheSource type="worksheet">
    <worksheetSource ref="B9:O175" sheet="Defect Report"/>
  </cacheSource>
  <cacheFields count="10">
    <cacheField name="SL No" numFmtId="0">
      <sharedItems containsString="0" containsBlank="1" containsNumber="1" containsInteger="1" minValue="1" maxValue="815"/>
    </cacheField>
    <cacheField name="Defect ID" numFmtId="0">
      <sharedItems containsBlank="1"/>
    </cacheField>
    <cacheField name="Module/Sub Module/Screen/Functionality Name" numFmtId="0">
      <sharedItems containsBlank="1" count="25">
        <s v="Login"/>
        <s v="Logout"/>
        <s v="User Management"/>
        <s v="User Level Management"/>
        <s v="Menu Mapping"/>
        <s v="Manage Customers"/>
        <s v="Manage Trucks"/>
        <s v="Manage Art Handlers"/>
        <s v="Create Storage Accounts"/>
        <s v="Manage Storage Accounts"/>
        <s v="Storage Accounts"/>
        <s v="Issues raised by kavitha"/>
        <s v="MOM from Artcore demo"/>
        <s v="Create Job Order"/>
        <s v="Manage Job Order"/>
        <s v="Schedule"/>
        <s v="Manage schedule"/>
        <s v="UAT-Master Data"/>
        <m/>
        <s v="UAT-Job Order"/>
        <s v="UAT-Session Expire"/>
        <s v="UAT-Storage"/>
        <s v="UAT-User Mapping"/>
        <s v="UAT-Artcore"/>
        <s v="UAT-Schedules"/>
      </sharedItems>
    </cacheField>
    <cacheField name="Defect Description" numFmtId="0">
      <sharedItems containsBlank="1" longText="1"/>
    </cacheField>
    <cacheField name="Defect Raised By" numFmtId="0">
      <sharedItems containsBlank="1"/>
    </cacheField>
    <cacheField name="Updated on " numFmtId="0">
      <sharedItems containsDate="1" containsBlank="1" containsMixedTypes="1" minDate="2012-03-30T00:00:00" maxDate="2012-05-03T00:00:00"/>
    </cacheField>
    <cacheField name="Open " numFmtId="0">
      <sharedItems containsBlank="1"/>
    </cacheField>
    <cacheField name="Priority" numFmtId="0">
      <sharedItems containsBlank="1"/>
    </cacheField>
    <cacheField name="Assign To" numFmtId="0">
      <sharedItems containsBlank="1"/>
    </cacheField>
    <cacheField name="Remark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hul" refreshedDate="41457.559600347224" createdVersion="3" refreshedVersion="3" minRefreshableVersion="3" recordCount="166" xr:uid="{00000000-000A-0000-FFFF-FFFF0B000000}">
  <cacheSource type="worksheet">
    <worksheetSource ref="B9:P175" sheet="Defect Report"/>
  </cacheSource>
  <cacheFields count="12">
    <cacheField name="SL No" numFmtId="0">
      <sharedItems containsString="0" containsBlank="1" containsNumber="1" containsInteger="1" minValue="1" maxValue="10"/>
    </cacheField>
    <cacheField name="Defect ID" numFmtId="0">
      <sharedItems containsBlank="1"/>
    </cacheField>
    <cacheField name="Module" numFmtId="0">
      <sharedItems containsBlank="1" count="13">
        <s v="Job Order"/>
        <s v="Site Admin/ Operations"/>
        <s v="Operations"/>
        <m/>
        <s v="Site Admin/ Job Order" u="1"/>
        <s v="Site Admin" u="1"/>
        <s v="Manage customer/Job Order" u="1"/>
        <s v="Manage Customer/ Job Order" u="1"/>
        <s v="Master Data" u="1"/>
        <s v="Manage Art Handlers" u="1"/>
        <s v="Manage Customer" u="1"/>
        <s v="Manage Storage" u="1"/>
        <s v="Manage Schedule" u="1"/>
      </sharedItems>
    </cacheField>
    <cacheField name="Defect Description" numFmtId="0">
      <sharedItems containsBlank="1"/>
    </cacheField>
    <cacheField name="Lifecycle Phase" numFmtId="0">
      <sharedItems containsBlank="1" count="7">
        <s v="Enhancement"/>
        <s v="UAT"/>
        <s v="CR"/>
        <m/>
        <s v="Design" u="1"/>
        <s v="Testing" u="1"/>
        <s v="Code" u="1"/>
      </sharedItems>
    </cacheField>
    <cacheField name="Defect Raised By" numFmtId="0">
      <sharedItems containsBlank="1"/>
    </cacheField>
    <cacheField name="Updated on " numFmtId="15">
      <sharedItems containsNonDate="0" containsDate="1" containsString="0" containsBlank="1" minDate="2012-04-05T00:00:00" maxDate="2012-11-10T00:00:00"/>
    </cacheField>
    <cacheField name="Status " numFmtId="0">
      <sharedItems containsBlank="1" count="18">
        <s v="Fixed"/>
        <s v="Open "/>
        <s v="Assigned"/>
        <m/>
        <s v="Reject" u="1"/>
        <s v="Duplicate " u="1"/>
        <s v="Re-Open" u="1"/>
        <s v="Deferred" u="1"/>
        <s v="Closed" u="1"/>
        <s v="Open" u="1"/>
        <s v="Re-opened" u="1"/>
        <s v="Opened" u="1"/>
        <s v="ReOpen" u="1"/>
        <s v="Enhancement" u="1"/>
        <s v="Wonfix" u="1"/>
        <s v="Invalid" u="1"/>
        <s v="On Hold" u="1"/>
        <s v="Not Replicate" u="1"/>
      </sharedItems>
    </cacheField>
    <cacheField name="Priority" numFmtId="0">
      <sharedItems containsBlank="1" count="6">
        <s v="P1"/>
        <m/>
        <s v="P2" u="1"/>
        <s v="P4" u="1"/>
        <s v="P3" u="1"/>
        <s v="P5" u="1"/>
      </sharedItems>
    </cacheField>
    <cacheField name="Assign To" numFmtId="0">
      <sharedItems containsBlank="1"/>
    </cacheField>
    <cacheField name="Remarks" numFmtId="0">
      <sharedItems containsBlank="1"/>
    </cacheField>
    <cacheField name="Attachme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258">
  <r>
    <n v="1"/>
    <s v="AC-Log-001 step 4"/>
    <x v="0"/>
    <s v="If the user  is not active , it should display message that &quot;User is not active&quot;"/>
    <s v="Maitri"/>
    <d v="2012-05-02T00:00:00"/>
    <s v="Closed"/>
    <s v="P4"/>
    <s v="Akshay"/>
    <m/>
  </r>
  <r>
    <n v="2"/>
    <s v="AC-Log-001 step 5"/>
    <x v="0"/>
    <s v="Doesnot show login date /time"/>
    <s v="Maitri"/>
    <d v="2012-05-02T00:00:00"/>
    <s v="Closed"/>
    <s v="P3"/>
    <s v="Akshay"/>
    <m/>
  </r>
  <r>
    <n v="3"/>
    <s v="AC-Log-002 Step 6"/>
    <x v="0"/>
    <s v="Doesnot have any reminder feature"/>
    <s v="Maitri"/>
    <d v="2012-05-02T00:00:00"/>
    <s v="Closed"/>
    <m/>
    <s v="Akshay"/>
    <m/>
  </r>
  <r>
    <n v="4"/>
    <s v="AC-Log-003  step 2"/>
    <x v="0"/>
    <s v="Doesnot display message &quot;The page cannot be displayed”"/>
    <s v="Maitri"/>
    <d v="2012-05-02T00:00:00"/>
    <s v="Closed"/>
    <s v="P3"/>
    <s v="Akshay"/>
    <m/>
  </r>
  <r>
    <n v="5"/>
    <s v="AC-Log-004 step 5"/>
    <x v="0"/>
    <s v="Doesnot display  Error message that &quot;The user is not valid&quot; "/>
    <s v="Maitri"/>
    <d v="2012-05-02T00:00:00"/>
    <s v="Closed"/>
    <s v="P4"/>
    <s v="Akshay"/>
    <m/>
  </r>
  <r>
    <n v="6"/>
    <s v="AC-Log-004 step 6"/>
    <x v="0"/>
    <s v="Request User if not exist, User system should  requests the user to contact system admin for further queries, It doesnot have this feature SRS Admin 3.1.3.4 page no 12"/>
    <s v="Maitri"/>
    <d v="2012-05-02T00:00:00"/>
    <s v="On Hold"/>
    <m/>
    <s v="Akshay"/>
    <m/>
  </r>
  <r>
    <n v="7"/>
    <s v="AC-Log-005   step 5"/>
    <x v="0"/>
    <s v="User Login,  Doesnot display error message “please enter correct user name and password."/>
    <s v="Maitri"/>
    <d v="2012-05-02T00:00:00"/>
    <s v="Closed"/>
    <s v="P3"/>
    <s v="Akshay"/>
    <m/>
  </r>
  <r>
    <n v="8"/>
    <s v="AC-Log-008"/>
    <x v="0"/>
    <s v="If actor forgot password, Doesnot have forgot password option as per mentioned in the SRS Admin 3.1.4 SR1 pageno 12"/>
    <s v="Maitri"/>
    <d v="2012-05-02T00:00:00"/>
    <s v="Re-opened"/>
    <s v="P3"/>
    <s v="Akshay"/>
    <m/>
  </r>
  <r>
    <n v="9"/>
    <s v="AC-Log-005 step 5"/>
    <x v="0"/>
    <s v="By leaving all fields as blank and on click Log-in button then mandatory symbol ( * ) appears in front of Username and Password fields but an error  message doesnot appear ,it should display message that&quot;Please enter username and password&quot;"/>
    <s v="Maitri"/>
    <d v="2012-05-02T00:00:00"/>
    <s v="Closed"/>
    <s v="P3"/>
    <s v="Akshay"/>
    <m/>
  </r>
  <r>
    <n v="10"/>
    <s v="AC-Log-014 step 4"/>
    <x v="0"/>
    <s v="Invalid User ID and valid Password, System should display the Error Message prompting &quot; Please enter valid  User ID&quot; but it is not showing this "/>
    <s v="Maitri"/>
    <d v="2012-05-02T00:00:00"/>
    <s v="Closed"/>
    <s v="P3"/>
    <s v="Akshay"/>
    <m/>
  </r>
  <r>
    <n v="11"/>
    <s v="AC-Log-015  step 4"/>
    <x v="0"/>
    <s v="Valid User ID and Invalid Password,,System should display the Error Message prompting &quot; Please enter valid   Password&quot; but it is not showing this "/>
    <s v="Maitri"/>
    <d v="2012-05-02T00:00:00"/>
    <s v="Closed"/>
    <s v="P3"/>
    <s v="Akshay"/>
    <m/>
  </r>
  <r>
    <n v="12"/>
    <s v="AC-Log-016  step 4"/>
    <x v="0"/>
    <s v="Invalid User ID and Invalid Password,  System should display the Error Message prompting &quot; Invalid  User ID and  Invalid Password&quot; but it is not showing this "/>
    <s v="Maitri"/>
    <d v="2012-05-02T00:00:00"/>
    <s v="Closed"/>
    <s v="P3"/>
    <s v="Akshay"/>
    <m/>
  </r>
  <r>
    <n v="13"/>
    <s v="AC-Log-024  stpe 2"/>
    <x v="0"/>
    <s v="System allows login using same credentials only in one location at the same time. In order to be able to login from another location, user must log out of any other location Admin SRS- 3.1.4 SR2 pageno 12"/>
    <s v="Maitri"/>
    <d v="2012-05-02T00:00:00"/>
    <s v="On Hold"/>
    <m/>
    <s v="Akshay"/>
    <m/>
  </r>
  <r>
    <n v="14"/>
    <s v="AC-Log-011  stpe 6"/>
    <x v="1"/>
    <s v="Click on the Browser's back button, It should not back to the previous page, but it is performing this which is incorrect"/>
    <s v="Maitri"/>
    <d v="2012-05-02T00:00:00"/>
    <s v="Re-opened"/>
    <s v="P2"/>
    <s v="Akshay"/>
    <m/>
  </r>
  <r>
    <n v="15"/>
    <s v="AC-Log-011  stpe 5"/>
    <x v="1"/>
    <s v="User is redirected to the login page with the following message displayed on screen “User is successfully logged out of system ”"/>
    <s v="Maitri"/>
    <d v="2012-05-02T00:00:00"/>
    <s v="Closed"/>
    <s v="P3"/>
    <s v="Akshay"/>
    <m/>
  </r>
  <r>
    <n v="16"/>
    <s v="AC-Log-012"/>
    <x v="1"/>
    <s v="Session Expire after 20 Min, Doesnot display any message , and it shows the same screen in which we are working"/>
    <s v="Maitri"/>
    <d v="2012-05-02T00:00:00"/>
    <s v="Closed"/>
    <s v="P3"/>
    <s v="Akshay"/>
    <m/>
  </r>
  <r>
    <n v="17"/>
    <s v="AC-UM-001 step 4"/>
    <x v="2"/>
    <s v="Phone no doesnot display in User Management screen "/>
    <s v="Maitri"/>
    <d v="2012-05-02T00:00:00"/>
    <s v="Closed"/>
    <s v="P3"/>
    <s v="Akshay"/>
    <m/>
  </r>
  <r>
    <n v="18"/>
    <m/>
    <x v="2"/>
    <s v="Displaying User role instead of User level in the dropdown"/>
    <s v="Maitri"/>
    <d v="2012-05-02T00:00:00"/>
    <s v="Closed"/>
    <s v="P5"/>
    <s v="Akshay"/>
    <m/>
  </r>
  <r>
    <n v="19"/>
    <s v="AC-UM-035"/>
    <x v="2"/>
    <s v="Paging is not appearing as mentioned in the SRS like First|1|2|3|4|Last"/>
    <s v="Maitri"/>
    <d v="2012-05-02T00:00:00"/>
    <s v="Closed"/>
    <s v="P4"/>
    <s v="Akshay"/>
    <m/>
  </r>
  <r>
    <n v="20"/>
    <s v="4.1.6 Special Requirements step 2_x000a_"/>
    <x v="2"/>
    <s v="In the userlevel dropdown, it is displaying deactive users which is incorrect"/>
    <s v="Maitri"/>
    <d v="2012-05-02T00:00:00"/>
    <s v="Closed"/>
    <s v="P2"/>
    <s v="Akshay"/>
    <m/>
  </r>
  <r>
    <n v="21"/>
    <s v="4.6.6 Special Requirements Step 1"/>
    <x v="2"/>
    <s v="If in the userlevel drop down the records exceeds 5 then scroll bar must be there"/>
    <s v="Maitri"/>
    <d v="2012-05-02T00:00:00"/>
    <s v="Closed"/>
    <s v="P5"/>
    <s v="Akshay"/>
    <m/>
  </r>
  <r>
    <n v="22"/>
    <s v="AC-DS-UM-001 Step 8"/>
    <x v="2"/>
    <s v="First name ,Middle name ,Last name accept more than 255 characters without showing any error message and no such focus is there  page no 23"/>
    <s v="Maitri"/>
    <d v="2012-05-02T00:00:00"/>
    <s v="On Hold"/>
    <m/>
    <s v="Akshay"/>
    <m/>
  </r>
  <r>
    <n v="23"/>
    <s v="AC-DS-UM-009 step 10"/>
    <x v="2"/>
    <s v="Username accept more than 25 characters without showing any error message and no such focus is there page no 24"/>
    <s v="Maitri"/>
    <d v="2012-05-02T00:00:00"/>
    <s v="On Hold"/>
    <m/>
    <s v="Akshay"/>
    <m/>
  </r>
  <r>
    <n v="24"/>
    <s v="AC-DS-UM-010 step 12"/>
    <x v="2"/>
    <s v="Password/Confirm Password accept more than 50 characters without showing any error message and no such focus is there page no 25"/>
    <s v="Maitri"/>
    <d v="2012-05-02T00:00:00"/>
    <s v="On Hold"/>
    <m/>
    <s v="Akshay"/>
    <m/>
  </r>
  <r>
    <n v="25"/>
    <s v="AC-DS-UM-005 stpe 5"/>
    <x v="2"/>
    <s v="Email-&gt;In the datasource , it is not written about the no of max. characters accepted by email id"/>
    <s v="Maitri"/>
    <d v="2012-05-02T00:00:00"/>
    <s v="On Hold"/>
    <m/>
    <s v="Akshay"/>
    <m/>
  </r>
  <r>
    <n v="26"/>
    <s v="4.1.6 Special Requirements step 2"/>
    <x v="2"/>
    <s v="Userlevel dropdown displaying deactive userlevels"/>
    <s v="Maitri"/>
    <d v="2012-05-02T00:00:00"/>
    <s v="Closed"/>
    <s v="P2"/>
    <s v="Akshay"/>
    <m/>
  </r>
  <r>
    <n v="27"/>
    <s v="AC-UM-002  step 20"/>
    <x v="2"/>
    <s v="When Hire date exceedes the termination date then incorrect error message appears, correct is &quot;Termination date should be greater than hire date&quot;"/>
    <s v="Maitri"/>
    <d v="2012-05-02T00:00:00"/>
    <s v="Closed"/>
    <s v="P3"/>
    <s v="Akshay"/>
    <m/>
  </r>
  <r>
    <n v="28"/>
    <s v="AC-UM-006"/>
    <x v="2"/>
    <s v="Not accept other US Phone number format like nnn-nnnn, nnn-nnn-nnnn, 1-nnn-nnn-nnnn, 1-nnn-nnnn, nnn-nnnn xnnnn"/>
    <s v="Maitri"/>
    <d v="2012-05-02T00:00:00"/>
    <s v="Closed"/>
    <m/>
    <s v="Akshay"/>
    <m/>
  </r>
  <r>
    <n v="29"/>
    <s v="AC-UM-014"/>
    <x v="2"/>
    <s v="Username and Location combination  is Unique , for duplicate should show message &quot; Username and location should be unique&quot;"/>
    <s v="Maitri"/>
    <d v="2012-05-02T00:00:00"/>
    <s v="Closed"/>
    <s v="P3"/>
    <s v="Akshay"/>
    <m/>
  </r>
  <r>
    <n v="30"/>
    <s v="AC-DS-UM-001"/>
    <x v="2"/>
    <s v="Entering the value as &quot;12345&quot; , &quot;/*--+-&quot; , &quot;12354/*--+-&quot;, &quot;blank space&quot; in case of First name doesnot show any error message and no focus is there"/>
    <s v="Maitri"/>
    <d v="2012-05-02T00:00:00"/>
    <s v="Closed"/>
    <s v="P3"/>
    <s v="Akshay"/>
    <m/>
  </r>
  <r>
    <n v="31"/>
    <s v="AC-DS-UM-002"/>
    <x v="2"/>
    <s v="Entering the value as &quot;12345&quot; , &quot;/*--+-&quot; , &quot;12354/*--+-&quot;, &quot;blank space&quot; in case of Middle name doesnot show any error message and no focus is there"/>
    <s v="Maitri"/>
    <d v="2012-05-02T00:00:00"/>
    <s v="Closed"/>
    <s v="P3"/>
    <s v="Akshay"/>
    <m/>
  </r>
  <r>
    <n v="32"/>
    <s v="AC-DS-UM-003"/>
    <x v="2"/>
    <s v="Entering the value as &quot;12345&quot; , &quot;/*--+-&quot; , &quot;12354/*--+-&quot;, &quot;blank space&quot; in case of Last name doesnot show any error message and no focus is there"/>
    <s v="Maitri"/>
    <d v="2012-05-02T00:00:00"/>
    <s v="Closed"/>
    <s v="P3"/>
    <s v="Akshay"/>
    <m/>
  </r>
  <r>
    <n v="33"/>
    <s v="For this check from AC-DS-UM-001 to      AC-DS-UM-012"/>
    <x v="2"/>
    <s v="In case of all mandatory field like First name, Last name , Email-id , Password,Confirm Password, if entered any wrong value then error message should appear and focus should be there"/>
    <s v="Maitri"/>
    <d v="2012-05-02T00:00:00"/>
    <s v="Closed"/>
    <s v="P3"/>
    <s v="Akshay"/>
    <m/>
  </r>
  <r>
    <n v="34"/>
    <s v="AC-UM-002  step 18"/>
    <x v="2"/>
    <s v="On  Location Dropdown menu, &quot;Select Location&quot; should be the default selection."/>
    <s v="Maitri"/>
    <d v="2012-05-02T00:00:00"/>
    <s v="Closed"/>
    <s v="P5"/>
    <s v="Akshay"/>
    <m/>
  </r>
  <r>
    <n v="35"/>
    <s v="AC-DS-UM-010  step 3"/>
    <x v="2"/>
    <s v="Password is accepting &quot;blank space&quot;"/>
    <s v="Maitri"/>
    <d v="2012-05-02T00:00:00"/>
    <s v="Closed"/>
    <s v="P2"/>
    <s v="Akshay"/>
    <m/>
  </r>
  <r>
    <n v="36"/>
    <s v="AC-DS-UM-012"/>
    <x v="2"/>
    <s v="On  User Level Dropdown menu, &quot;Select Role&quot; should be the default selection."/>
    <s v="Maitri"/>
    <d v="2012-05-02T00:00:00"/>
    <s v="Closed"/>
    <s v="P5"/>
    <s v="Akshay"/>
    <m/>
  </r>
  <r>
    <n v="37"/>
    <m/>
    <x v="2"/>
    <s v="First Name /Last Name is accepting space at the start (null) giving incorrect error message, it should show message&quot;Special character and spaces are not allowed&quot;"/>
    <s v="Maitri"/>
    <d v="2012-05-02T00:00:00"/>
    <s v="Closed"/>
    <s v="P3"/>
    <s v="Akshay"/>
    <m/>
  </r>
  <r>
    <n v="38"/>
    <m/>
    <x v="2"/>
    <s v="Firstname ,Middle name , Last name can be edited without showing any error message, but it is mentioned in the SRS that these 3 cannot be edited SRS Admin on page no 30"/>
    <s v="Maitri"/>
    <d v="2012-05-02T00:00:00"/>
    <s v="Re-opened"/>
    <m/>
    <s v="Akshay"/>
    <m/>
  </r>
  <r>
    <n v="39"/>
    <m/>
    <x v="2"/>
    <s v="Can enter from date greater than to date, no error message is shown"/>
    <s v="Maitri"/>
    <d v="2012-05-02T00:00:00"/>
    <s v="Closed"/>
    <s v="P2"/>
    <s v="Akshay"/>
    <m/>
  </r>
  <r>
    <n v="40"/>
    <m/>
    <x v="2"/>
    <s v="If no record is there it is still showing the grid in case of leave details rather than displaying message &quot;No record found&quot;"/>
    <s v="Maitri"/>
    <d v="2012-05-02T00:00:00"/>
    <s v="Closed"/>
    <s v="P4"/>
    <s v="Akshay"/>
    <m/>
  </r>
  <r>
    <n v="41"/>
    <m/>
    <x v="2"/>
    <s v="Paging is not appearing in case of  leave details table as mentioned in the SRS like First|1|2|3|4|Last"/>
    <s v="Maitri"/>
    <d v="2012-05-02T00:00:00"/>
    <s v="Closed"/>
    <s v="P4"/>
    <s v="Akshay"/>
    <m/>
  </r>
  <r>
    <n v="42"/>
    <m/>
    <x v="2"/>
    <s v="In case of leave details table Edit/Delete doesnot work"/>
    <s v="Maitri"/>
    <d v="2012-05-02T00:00:00"/>
    <s v="Closed"/>
    <s v="P2"/>
    <s v="Akshay"/>
    <m/>
  </r>
  <r>
    <n v="43"/>
    <m/>
    <x v="2"/>
    <s v="System is allowing repeating dates for leave for one user in different rows. An Error message should appear “Invalid dates entered”"/>
    <s v="Maitri"/>
    <d v="2012-05-02T00:00:00"/>
    <s v="Closed"/>
    <s v="P2"/>
    <s v="Akshay"/>
    <m/>
  </r>
  <r>
    <n v="44"/>
    <m/>
    <x v="2"/>
    <s v="Deactivated user can be edited which is incorrect, should show message &quot; User in not active&quot;"/>
    <s v="Maitri"/>
    <d v="2012-05-02T00:00:00"/>
    <s v="Closed"/>
    <s v="P2"/>
    <s v="Akshay"/>
    <m/>
  </r>
  <r>
    <n v="45"/>
    <m/>
    <x v="2"/>
    <s v="If username is edited then it should display error message &quot;Username cannot be edited&quot; rather than giving web page error"/>
    <s v="Maitri"/>
    <d v="2012-05-02T00:00:00"/>
    <s v="Closed"/>
    <s v="P1"/>
    <s v="Akshay"/>
    <m/>
  </r>
  <r>
    <n v="46"/>
    <m/>
    <x v="2"/>
    <s v="First Name /Last Name is accepting space at the start (null) giving incorrect error message, it should show message&quot;Special character and spaces are not allowed&quot;"/>
    <s v="Maitri"/>
    <d v="2012-05-02T00:00:00"/>
    <s v="Closed"/>
    <s v="P3"/>
    <s v="Akshay"/>
    <m/>
  </r>
  <r>
    <n v="47"/>
    <m/>
    <x v="2"/>
    <s v="Delete User-&gt;Pending Task of the User-&gt;The system will not delete any user with pending job order tasks. An error message stating “User cannot be deleted. The user has pending job order tasks”      "/>
    <s v="Maitri"/>
    <d v="2012-05-02T00:00:00"/>
    <s v="Closed"/>
    <s v="P2"/>
    <s v="Akshay"/>
    <m/>
  </r>
  <r>
    <n v="48"/>
    <m/>
    <x v="2"/>
    <s v="Deactivate User-&gt; A user with pending tasks cannot be deactivated. System will display error message stating “user cannot be deactivated as user has pending job order tasks” like Art handler user has been used in schedule, so it cannot be deactivate"/>
    <s v="Maitri"/>
    <d v="2012-05-02T00:00:00"/>
    <s v="Closed"/>
    <s v="P2"/>
    <s v="Akshay"/>
    <m/>
  </r>
  <r>
    <n v="49"/>
    <m/>
    <x v="2"/>
    <s v="Activate User -&gt; If activating a user, whose user level is deactivated, a message stating “Activate user level for this user”"/>
    <s v="Maitri"/>
    <d v="2012-05-02T00:00:00"/>
    <s v="Closed"/>
    <s v="P2"/>
    <s v="Akshay"/>
    <m/>
  </r>
  <r>
    <n v="50"/>
    <m/>
    <x v="2"/>
    <s v="User management-&gt;edit-&gt;email-&gt;email is not edited"/>
    <s v="Maitri"/>
    <d v="2012-05-02T00:00:00"/>
    <s v="Closed"/>
    <s v="P2"/>
    <s v="Akshay"/>
    <m/>
  </r>
  <r>
    <n v="51"/>
    <m/>
    <x v="2"/>
    <s v="User management-&gt;edit-&gt; when enter hire date greater than termination date then no error message appears and system saves that record. Same occurs as in case of Manage Art handlers "/>
    <s v="Maitri"/>
    <d v="2012-05-02T00:00:00"/>
    <s v="Closed"/>
    <s v="P2"/>
    <s v="Akshay"/>
    <m/>
  </r>
  <r>
    <n v="52"/>
    <m/>
    <x v="2"/>
    <s v="User management-&gt;create user-&gt;password field-&gt;when clicked add user on user management screen , then the password is filled already same occurs as in case of manage art handlers "/>
    <s v="Maitri"/>
    <d v="2012-05-02T00:00:00"/>
    <s v="Reject"/>
    <s v="P3"/>
    <s v="Akshay"/>
    <m/>
  </r>
  <r>
    <n v="53"/>
    <m/>
    <x v="2"/>
    <s v="User management-&gt;edit-&gt;leave details-&gt;In a standard scenario, actor should not be able to enter to and from date before today’s date, if this happens then system must prompt message ”Invalid dates entered” same occurs as in case of Manage Art handlers "/>
    <s v="Maitri"/>
    <d v="2012-05-02T00:00:00"/>
    <s v="Closed"/>
    <s v="P2"/>
    <s v="Akshay"/>
    <m/>
  </r>
  <r>
    <n v="54"/>
    <m/>
    <x v="2"/>
    <s v="User management-&gt;edit-&gt;leave details-&gt;paging not working same occurs as in case of Manage Art handlers "/>
    <s v="Maitri"/>
    <d v="2012-05-02T00:00:00"/>
    <s v="Closed"/>
    <s v="P2"/>
    <s v="Akshay"/>
    <m/>
  </r>
  <r>
    <n v="55"/>
    <m/>
    <x v="2"/>
    <s v="User management-&gt;delete-&gt; Users with pending job orders will not be deleted. Error message stating “user cannot be deleted. User has pending job order tasks” should be displayed and also user should not be deleted until the pending job order condition is satisfied"/>
    <s v="Maitri"/>
    <d v="2012-05-02T00:00:00"/>
    <s v="Closed"/>
    <s v="P2"/>
    <s v="Akshay"/>
    <m/>
  </r>
  <r>
    <n v="56"/>
    <m/>
    <x v="2"/>
    <s v=" If select user who will hired after job order created, Then the User Hire Date is greater than When the Job is created then it should not reflect in Job Owner Name and vice versa in case of termination Date "/>
    <s v="Maitri"/>
    <d v="2012-05-02T00:00:00"/>
    <s v="Re-opened"/>
    <s v="P2"/>
    <s v="Akshay"/>
    <m/>
  </r>
  <r>
    <n v="57"/>
    <m/>
    <x v="3"/>
    <s v="User level drop down is missing on the user management screen as mentioned in the SRS"/>
    <s v="Maitri"/>
    <d v="2012-05-02T00:00:00"/>
    <s v="Closed"/>
    <s v="P2"/>
    <s v="Akshay"/>
    <m/>
  </r>
  <r>
    <n v="58"/>
    <m/>
    <x v="3"/>
    <s v="In the grid ,it should be like this User Name ,User Level as mentioned in the SRS but it is appearing like this User Level ,User Level desc which is incorrect on the user level management screen"/>
    <s v="Maitri"/>
    <d v="2012-05-02T00:00:00"/>
    <s v="Re-opened"/>
    <s v="P5"/>
    <s v="Akshay"/>
    <m/>
  </r>
  <r>
    <n v="59"/>
    <m/>
    <x v="3"/>
    <s v="Paging is not appearing as mentioned in the SRS like First|1|2|3|4|Last"/>
    <s v="Maitri"/>
    <d v="2012-05-02T00:00:00"/>
    <s v="Closed"/>
    <s v="P4"/>
    <s v="Akshay"/>
    <m/>
  </r>
  <r>
    <n v="60"/>
    <m/>
    <x v="3"/>
    <s v="If in the userlevel drop down the records exceeds 5 then scroll bar must be there"/>
    <s v="Maitri"/>
    <d v="2012-05-02T00:00:00"/>
    <s v="Closed"/>
    <s v="P5"/>
    <s v="Akshay"/>
    <m/>
  </r>
  <r>
    <n v="61"/>
    <m/>
    <x v="3"/>
    <s v="If no record is entered and save is clicked, the record is being saved without showing any error message and no such focus is there"/>
    <s v="Maitri"/>
    <d v="2012-05-02T00:00:00"/>
    <s v="Closed"/>
    <s v="P2"/>
    <s v="Akshay"/>
    <m/>
  </r>
  <r>
    <n v="62"/>
    <m/>
    <x v="3"/>
    <s v="If the user level is already existing, on clicking the save button message should be displayed “User level  already exists” not &quot;role already exists&quot;."/>
    <s v="Maitri"/>
    <d v="2012-05-02T00:00:00"/>
    <s v="Closed"/>
    <s v="P4"/>
    <s v="Akshay"/>
    <m/>
  </r>
  <r>
    <n v="63"/>
    <m/>
    <x v="3"/>
    <s v="Paging not working properly , giving web page error"/>
    <s v="Maitri"/>
    <d v="2012-05-02T00:00:00"/>
    <s v="Closed"/>
    <s v="P1"/>
    <s v="Akshay"/>
    <m/>
  </r>
  <r>
    <n v="64"/>
    <m/>
    <x v="3"/>
    <s v="when entered incorrect data it gives the error message but saves the record"/>
    <s v="Maitri"/>
    <d v="2012-05-02T00:00:00"/>
    <s v="Closed"/>
    <s v="P2"/>
    <s v="Akshay"/>
    <m/>
  </r>
  <r>
    <n v="65"/>
    <m/>
    <x v="3"/>
    <s v="user level name-&gt; it is not mentioned in the datasource about the no of max. characters accepted by user level name"/>
    <s v="Maitri"/>
    <d v="2012-05-02T00:00:00"/>
    <s v="On Hold"/>
    <m/>
    <s v="Akshay"/>
    <m/>
  </r>
  <r>
    <n v="66"/>
    <m/>
    <x v="3"/>
    <s v="Delete not working"/>
    <s v="Maitri"/>
    <d v="2012-05-02T00:00:00"/>
    <s v="Closed"/>
    <s v="P2"/>
    <s v="Akshay"/>
    <m/>
  </r>
  <r>
    <n v="67"/>
    <m/>
    <x v="3"/>
    <s v="Existing User Level -&gt;If the user level is already existing, on clicking the save button on the create user Level  name screen, a message is displayed “User level  already exists” "/>
    <s v="Maitri"/>
    <d v="2012-05-02T00:00:00"/>
    <s v="Closed"/>
    <s v="P2"/>
    <s v="Akshay"/>
    <m/>
  </r>
  <r>
    <n v="68"/>
    <m/>
    <x v="3"/>
    <s v="Deactivate User Level -&gt;all users for that user level are deactivated when the user level is deactivated"/>
    <s v="Maitri"/>
    <d v="2012-05-02T00:00:00"/>
    <s v="Closed"/>
    <s v="P2"/>
    <s v="Akshay"/>
    <m/>
  </r>
  <r>
    <n v="69"/>
    <m/>
    <x v="3"/>
    <s v="Deactivate User Level -&gt;User level with a user(s) with pending job order tasks cannot be deactivated. Error message “user level cannot be deactivated. Users belonging to this level have pending job order tasks” is displayed      "/>
    <s v="Maitri"/>
    <d v="2012-05-02T00:00:00"/>
    <s v="Closed"/>
    <s v="P2"/>
    <s v="Akshay"/>
    <m/>
  </r>
  <r>
    <n v="70"/>
    <m/>
    <x v="3"/>
    <s v="Activate User Level -&gt; All users for the user level are activated when the user level is activated "/>
    <s v="Maitri"/>
    <d v="2012-05-02T00:00:00"/>
    <s v="Closed"/>
    <s v="P2"/>
    <s v="Akshay"/>
    <m/>
  </r>
  <r>
    <n v="71"/>
    <m/>
    <x v="3"/>
    <s v="Delete User Level -&gt; If no pending Job orders and click on Delete, If System deletes the user level then all users for that user level will be deleted."/>
    <s v="Maitri"/>
    <d v="2012-05-02T00:00:00"/>
    <s v="Closed"/>
    <s v="P2"/>
    <s v="Akshay"/>
    <m/>
  </r>
  <r>
    <n v="72"/>
    <m/>
    <x v="3"/>
    <s v="Delete User Level -&gt;A user level may not be deleted if users belonging to that user level have pending job order tasks. Error message stating “user level cannot be deleted. Users with the user level have pending job order tasks” is displayed            "/>
    <s v="Maitri"/>
    <d v="2012-05-02T00:00:00"/>
    <s v="Closed"/>
    <s v="P2"/>
    <s v="Akshay"/>
    <m/>
  </r>
  <r>
    <n v="73"/>
    <m/>
    <x v="3"/>
    <s v="User level management-&gt;edit-&gt; When edited user level desc for the user level then prompt this error message” A Role with Same name 'Art handler' already exists in system”. "/>
    <s v="Maitri"/>
    <d v="2012-05-02T00:00:00"/>
    <s v="Closed"/>
    <s v="P2"/>
    <s v="Akshay"/>
    <m/>
  </r>
  <r>
    <n v="74"/>
    <m/>
    <x v="4"/>
    <s v="No Initial focus and tab order on Menu Mapping screen as per given in the SRS snapshot for menu mapping on page no 78"/>
    <s v="Maitri"/>
    <d v="2012-05-02T00:00:00"/>
    <s v="Re-opened"/>
    <s v="P4"/>
    <s v="Akshay"/>
    <m/>
  </r>
  <r>
    <n v="75"/>
    <m/>
    <x v="4"/>
    <s v="Doesnot show any validation message required info. not submitted"/>
    <s v="Maitri"/>
    <d v="2012-05-02T00:00:00"/>
    <s v="Closed"/>
    <s v="P3"/>
    <s v="Akshay"/>
    <m/>
  </r>
  <r>
    <n v="76"/>
    <m/>
    <x v="4"/>
    <s v="Cancel not work properly,  it should redirect to homepage"/>
    <s v="Maitri"/>
    <d v="2012-05-02T00:00:00"/>
    <s v="Closed"/>
    <s v="P2"/>
    <s v="Akshay"/>
    <m/>
  </r>
  <r>
    <n v="77"/>
    <m/>
    <x v="4"/>
    <s v="System should show Error message stating &quot; Job Order is enabled, cannot disable Summary&quot;, doesnot show this message and disables summary"/>
    <s v="Maitri"/>
    <d v="2012-05-02T00:00:00"/>
    <s v="Re-opened"/>
    <s v="P2"/>
    <s v="Akshay"/>
    <m/>
  </r>
  <r>
    <n v="78"/>
    <m/>
    <x v="4"/>
    <s v="System should show Error message stating &quot; Storage is enabled, customer cannot be disabled, doesnot show this message"/>
    <s v="Maitri"/>
    <d v="2012-05-02T00:00:00"/>
    <s v="Re-opened"/>
    <s v="P2"/>
    <s v="Akshay"/>
    <m/>
  </r>
  <r>
    <n v="79"/>
    <m/>
    <x v="4"/>
    <s v="Showing deactive userlevels in the userlevel dropdown"/>
    <s v="Maitri"/>
    <d v="2012-05-02T00:00:00"/>
    <s v="Closed"/>
    <s v="P2"/>
    <s v="Akshay"/>
    <m/>
  </r>
  <r>
    <n v="80"/>
    <m/>
    <x v="4"/>
    <s v="If Drop down box have 5 of more than five user levels Then system must have scroll bar in the Drop down box"/>
    <s v="Maitri"/>
    <d v="2012-05-02T00:00:00"/>
    <s v="Re-opened"/>
    <s v="P5"/>
    <s v="Akshay"/>
    <m/>
  </r>
  <r>
    <n v="81"/>
    <m/>
    <x v="5"/>
    <s v="Pagination should be like as mentioned in the SRS like First|1|2|3|4|Last"/>
    <s v="Maitri"/>
    <d v="2012-05-02T00:00:00"/>
    <s v="Closed"/>
    <s v="P4"/>
    <s v="Akshay"/>
    <m/>
  </r>
  <r>
    <n v="82"/>
    <m/>
    <x v="5"/>
    <s v="Instead of Account id it is displaying Reference no. on the manage customer screen  "/>
    <s v="Maitri"/>
    <d v="2012-05-02T00:00:00"/>
    <s v="Closed"/>
    <s v="P3"/>
    <s v="Akshay"/>
    <m/>
  </r>
  <r>
    <n v="83"/>
    <m/>
    <x v="5"/>
    <s v="Enter keyword &quot; JAKSON1&quot; and click on Search Button should display search result as mentioned in the SRS but does not display result"/>
    <s v="Maitri"/>
    <d v="2012-05-02T00:00:00"/>
    <s v="Closed"/>
    <s v="P2"/>
    <s v="Akshay"/>
    <m/>
  </r>
  <r>
    <n v="84"/>
    <m/>
    <x v="5"/>
    <s v="Enter Special chrs. &quot; J!@#$%^&amp;*&quot; and click on Search Button should display search result as mentioned in the SRS but does not display result"/>
    <s v="Maitri"/>
    <d v="2012-05-02T00:00:00"/>
    <s v="Closed"/>
    <s v="P2"/>
    <s v="Akshay"/>
    <m/>
  </r>
  <r>
    <n v="85"/>
    <m/>
    <x v="5"/>
    <s v="If result not found , then  system should display error message but  here no error message  is shown , displaying only empty grid"/>
    <s v="Maitri"/>
    <d v="2012-05-02T00:00:00"/>
    <s v="Closed"/>
    <s v="P4"/>
    <s v="Akshay"/>
    <m/>
  </r>
  <r>
    <n v="86"/>
    <m/>
    <x v="5"/>
    <s v="On the basis of Account id it doesnot perform the search"/>
    <s v="Maitri"/>
    <d v="2012-05-02T00:00:00"/>
    <s v="Closed"/>
    <s v="P2"/>
    <s v="Akshay"/>
    <m/>
  </r>
  <r>
    <n v="87"/>
    <m/>
    <x v="5"/>
    <s v="When combination of fields are entered then the Error message for no customer is showing, but after that the autocomplete stops working for Reference number when we go to correct the search parameters "/>
    <s v="Maitri"/>
    <d v="2012-05-02T00:00:00"/>
    <s v="Closed"/>
    <s v="P2"/>
    <s v="Akshay"/>
    <m/>
  </r>
  <r>
    <n v="88"/>
    <m/>
    <x v="5"/>
    <s v="Customer name -&gt;Not mentioned in the SRS about the no of max. charcters it accepts."/>
    <s v="Maitri"/>
    <d v="2012-05-02T00:00:00"/>
    <s v="On Hold"/>
    <m/>
    <s v="Akshay"/>
    <m/>
  </r>
  <r>
    <n v="89"/>
    <m/>
    <x v="5"/>
    <s v="Customer reference -&gt;Not mentioned in the SRS about the no of max. charcters it accepts."/>
    <s v="Maitri"/>
    <d v="2012-05-02T00:00:00"/>
    <s v="On Hold"/>
    <m/>
    <s v="Akshay"/>
    <m/>
  </r>
  <r>
    <n v="90"/>
    <m/>
    <x v="5"/>
    <s v="Customer code field is missing"/>
    <s v="Maitri"/>
    <d v="2012-05-02T00:00:00"/>
    <s v="Closed"/>
    <s v="P2"/>
    <s v="Akshay"/>
    <m/>
  </r>
  <r>
    <n v="91"/>
    <m/>
    <x v="5"/>
    <s v="State and Area -&gt;Not mentioned in the SRS about the no of max. charcters it accepts."/>
    <s v="Maitri"/>
    <d v="2012-05-02T00:00:00"/>
    <s v="On Hold"/>
    <m/>
    <s v="Akshay"/>
    <m/>
  </r>
  <r>
    <n v="92"/>
    <m/>
    <x v="5"/>
    <s v="Zip code-&gt; Not mentioned in the SRS about the no of max. charcters it accepts."/>
    <s v="Maitri"/>
    <d v="2012-05-02T00:00:00"/>
    <s v="On Hold"/>
    <m/>
    <s v="Akshay"/>
    <m/>
  </r>
  <r>
    <n v="93"/>
    <m/>
    <x v="5"/>
    <s v="Country -&gt; Not mentioned in the SRS about the no of max. charcters it accepts."/>
    <s v="Maitri"/>
    <d v="2012-05-02T00:00:00"/>
    <s v="On Hold"/>
    <m/>
    <s v="Akshay"/>
    <m/>
  </r>
  <r>
    <n v="94"/>
    <m/>
    <x v="5"/>
    <s v="Email -&gt; Not mentioned in the SRS about the no of max. charcters it accepts."/>
    <s v="Maitri"/>
    <d v="2012-05-02T00:00:00"/>
    <s v="On Hold"/>
    <m/>
    <s v="Akshay"/>
    <m/>
  </r>
  <r>
    <n v="95"/>
    <m/>
    <x v="5"/>
    <s v="Fax -&gt; Not mentioned in the SRS about the no of max. charcters it accepts."/>
    <s v="Maitri"/>
    <d v="2012-05-02T00:00:00"/>
    <s v="On Hold"/>
    <m/>
    <s v="Akshay"/>
    <m/>
  </r>
  <r>
    <n v="96"/>
    <m/>
    <x v="5"/>
    <s v="Not upload all type of file extensions without showing any error message"/>
    <s v="Maitri"/>
    <d v="2012-05-02T00:00:00"/>
    <s v="Closed"/>
    <s v="P2"/>
    <s v="Akshay"/>
    <m/>
  </r>
  <r>
    <n v="97"/>
    <m/>
    <x v="5"/>
    <s v="Upload many times a file with the same name "/>
    <s v="Maitri"/>
    <d v="2012-05-02T00:00:00"/>
    <s v="Closed"/>
    <s v="P3"/>
    <s v="Akshay"/>
    <m/>
  </r>
  <r>
    <n v="98"/>
    <m/>
    <x v="5"/>
    <s v="Clear button not working"/>
    <s v="Maitri"/>
    <d v="2012-05-02T00:00:00"/>
    <s v="Closed"/>
    <s v="P2"/>
    <s v="Akshay"/>
    <m/>
  </r>
  <r>
    <n v="99"/>
    <m/>
    <x v="5"/>
    <s v="When actor Click save button, locaton tab is enabled but Location record is not created automatically"/>
    <s v="Maitri"/>
    <d v="2012-05-02T00:00:00"/>
    <s v="Closed"/>
    <s v="P2"/>
    <s v="Akshay"/>
    <m/>
  </r>
  <r>
    <n v="100"/>
    <m/>
    <x v="5"/>
    <s v="Location name-&gt; Not mentioned in the SRS about the no of max. charcters it accepts."/>
    <s v="Maitri"/>
    <d v="2012-05-02T00:00:00"/>
    <s v="On Hold"/>
    <m/>
    <s v="Akshay"/>
    <m/>
  </r>
  <r>
    <n v="101"/>
    <m/>
    <x v="5"/>
    <s v="Email-&gt; Not mentioned in the SRS about the no of max. charcters it accepts."/>
    <s v="Maitri"/>
    <d v="2012-05-02T00:00:00"/>
    <s v="On Hold"/>
    <m/>
    <s v="Akshay"/>
    <m/>
  </r>
  <r>
    <n v="102"/>
    <m/>
    <x v="5"/>
    <s v="Area, City, Country -&gt;Not mentioned in the SRS about the no of max. charcters it accepts."/>
    <s v="Maitri"/>
    <d v="2012-05-02T00:00:00"/>
    <s v="On Hold"/>
    <m/>
    <s v="Akshay"/>
    <m/>
  </r>
  <r>
    <n v="103"/>
    <m/>
    <x v="5"/>
    <s v="Fax field is missing"/>
    <s v="Maitri"/>
    <d v="2012-05-02T00:00:00"/>
    <s v="Closed"/>
    <s v="P3"/>
    <s v="Akshay"/>
    <m/>
  </r>
  <r>
    <n v="104"/>
    <m/>
    <x v="5"/>
    <s v="When Actor Click on save button in  Location tab sometimes it doesnot redirect actor  to contact name screen and show us the web page error"/>
    <s v="Maitri"/>
    <d v="2012-05-02T00:00:00"/>
    <s v="Closed"/>
    <s v="P1"/>
    <s v="Akshay"/>
    <m/>
  </r>
  <r>
    <n v="105"/>
    <m/>
    <x v="5"/>
    <s v="When actor clicks on save in location tab , it redirects to customer info screen which is incorrect"/>
    <s v="Maitri"/>
    <d v="2012-05-02T00:00:00"/>
    <s v="Closed"/>
    <s v="P1"/>
    <s v="Akshay"/>
    <m/>
  </r>
  <r>
    <n v="106"/>
    <m/>
    <x v="5"/>
    <s v="Edit not working , the edited data is not saved and is not shown in the grid"/>
    <s v="Maitri"/>
    <d v="2012-05-02T00:00:00"/>
    <s v="Closed"/>
    <s v="P2"/>
    <s v="Akshay"/>
    <m/>
  </r>
  <r>
    <n v="107"/>
    <m/>
    <x v="5"/>
    <s v="Delete not working"/>
    <s v="Maitri"/>
    <d v="2012-05-02T00:00:00"/>
    <s v="Closed"/>
    <s v="P2"/>
    <s v="Akshay"/>
    <m/>
  </r>
  <r>
    <n v="108"/>
    <m/>
    <x v="5"/>
    <s v="Doesnot show any approprate error messages if mandatory fields not filled in case of Location Tab"/>
    <s v="Maitri"/>
    <d v="2012-05-02T00:00:00"/>
    <s v="Closed"/>
    <s v="P3"/>
    <s v="Akshay"/>
    <m/>
  </r>
  <r>
    <n v="109"/>
    <m/>
    <x v="5"/>
    <s v="Doesnot show any approprate error messages if mandatory fields not filled in case of Contacts Tab"/>
    <s v="Maitri"/>
    <d v="2012-05-02T00:00:00"/>
    <s v="Closed"/>
    <s v="P3"/>
    <s v="Akshay"/>
    <m/>
  </r>
  <r>
    <n v="110"/>
    <m/>
    <x v="5"/>
    <s v="If we enter alpha character &quot;amit&quot; in Customer reference it should not accept as mentioned in the SRS but it is accepting it"/>
    <s v="Maitri"/>
    <d v="2012-05-02T00:00:00"/>
    <s v="Closed"/>
    <s v="P2"/>
    <s v="Akshay"/>
    <m/>
  </r>
  <r>
    <n v="111"/>
    <m/>
    <x v="5"/>
    <s v="If we enter numerics character  &quot;2354673&quot; in Customer reference it should not accept as mentioned in the SRS but it is accepting it"/>
    <s v="Maitri"/>
    <d v="2012-05-02T00:00:00"/>
    <s v="Closed"/>
    <s v="P2"/>
    <s v="Akshay"/>
    <m/>
  </r>
  <r>
    <n v="112"/>
    <m/>
    <x v="5"/>
    <s v="Accepting less than 4 characters in Zip code field which is incorrect"/>
    <s v="Maitri"/>
    <d v="2012-05-02T00:00:00"/>
    <s v="Closed"/>
    <s v="P3"/>
    <s v="Akshay"/>
    <m/>
  </r>
  <r>
    <n v="113"/>
    <m/>
    <x v="5"/>
    <s v="Non-Artcore cannot view internal comments as mentioned in the SRS but here it is viewing that"/>
    <s v="Maitri"/>
    <d v="2012-05-02T00:00:00"/>
    <s v="Closed"/>
    <s v="P3"/>
    <s v="Akshay"/>
    <m/>
  </r>
  <r>
    <n v="114"/>
    <m/>
    <x v="5"/>
    <s v="Not accept other US Phone number format like nnn-nnnn, nnn-nnn-nnnn, 1-nnn-nnn-nnnn, 1-nnn-nnnn, nnn-nnnn xnnnn"/>
    <s v="Maitri"/>
    <d v="2012-05-02T00:00:00"/>
    <s v="Closed"/>
    <m/>
    <s v="Akshay"/>
    <m/>
  </r>
  <r>
    <n v="115"/>
    <m/>
    <x v="5"/>
    <s v="On the location tab screen the edit image is not properly aligned"/>
    <s v="Maitri"/>
    <d v="2012-05-02T00:00:00"/>
    <s v="Closed"/>
    <s v="P4"/>
    <s v="Akshay"/>
    <m/>
  </r>
  <r>
    <n v="116"/>
    <m/>
    <x v="5"/>
    <s v="If entered &quot;Sector-62 Noida &quot; in address field it doesnot accept it and give error message  *Special characters are not allowed."/>
    <s v="Maitri"/>
    <d v="2012-05-02T00:00:00"/>
    <s v="Closed"/>
    <s v="P4"/>
    <s v="Akshay"/>
    <m/>
  </r>
  <r>
    <n v="117"/>
    <m/>
    <x v="5"/>
    <s v="After adding new record in location tab it again redirect the screen to customer info rather than proceeding to contacts tab"/>
    <s v="Maitri"/>
    <d v="2012-05-02T00:00:00"/>
    <s v="Closed"/>
    <s v="P3"/>
    <s v="Akshay"/>
    <m/>
  </r>
  <r>
    <n v="118"/>
    <m/>
    <x v="5"/>
    <s v="If no record is there it then also showing the grid in contacts tab rather than showing error message&quot;No record found&quot;"/>
    <s v="Maitri"/>
    <d v="2012-05-02T00:00:00"/>
    <s v="Closed"/>
    <s v="P5"/>
    <s v="Akshay"/>
    <m/>
  </r>
  <r>
    <n v="119"/>
    <m/>
    <x v="5"/>
    <s v="Not displaying the &quot;save&quot; button in contact tab"/>
    <s v="Maitri"/>
    <d v="2012-05-02T00:00:00"/>
    <s v="Closed"/>
    <s v="P4"/>
    <s v="Akshay"/>
    <m/>
  </r>
  <r>
    <n v="120"/>
    <m/>
    <x v="5"/>
    <s v="Pagination should be like as mentioned in the SRS like First|1|2|3|4|Last in case of &quot;Add Row' in location Tab"/>
    <s v="Maitri"/>
    <d v="2012-05-02T00:00:00"/>
    <s v="Closed"/>
    <s v="P4"/>
    <s v="Akshay"/>
    <m/>
  </r>
  <r>
    <n v="121"/>
    <m/>
    <x v="5"/>
    <s v="Pagination should be like as mentioned in the SRS like First|1|2|3|4|Last in case of &quot;Add Row' in contacts Tab"/>
    <s v="Maitri"/>
    <d v="2012-05-02T00:00:00"/>
    <s v="Closed"/>
    <s v="P4"/>
    <s v="Akshay"/>
    <m/>
  </r>
  <r>
    <n v="122"/>
    <m/>
    <x v="5"/>
    <s v="&quot;Notes&quot; and &quot;Addnl&quot; Info are not displaying the data on the Contacts tab screen"/>
    <s v="Maitri"/>
    <d v="2012-05-02T00:00:00"/>
    <s v="Closed"/>
    <s v="P3"/>
    <s v="Akshay"/>
    <m/>
  </r>
  <r>
    <n v="123"/>
    <m/>
    <x v="5"/>
    <s v="When new record is entered , Grid is all out of borders "/>
    <s v="Maitri"/>
    <d v="2012-05-02T00:00:00"/>
    <s v="Closed"/>
    <s v="P4"/>
    <s v="Akshay"/>
    <m/>
  </r>
  <r>
    <n v="124"/>
    <m/>
    <x v="5"/>
    <s v="Save and cancel button is missing at the end of document box as mentioned in the SRS"/>
    <s v="Maitri"/>
    <d v="2012-05-02T00:00:00"/>
    <s v="Closed"/>
    <s v="P4"/>
    <s v="Akshay"/>
    <m/>
  </r>
  <r>
    <n v="125"/>
    <m/>
    <x v="5"/>
    <s v="Master Data-&gt;Manage customer screen-&gt;, If the record exceeds 5 in location drop down in location tab then scroll bar should be there"/>
    <s v="Maitri"/>
    <d v="2012-05-02T00:00:00"/>
    <s v="Re-opened"/>
    <s v="P5"/>
    <s v="Akshay"/>
    <m/>
  </r>
  <r>
    <n v="126"/>
    <m/>
    <x v="5"/>
    <s v="Master Data-&gt;Manage customer screen-&gt;search,  When combination of fields are entered then proper result of search is shown but when search is made only by Reference no and only by location then no result is displayed "/>
    <s v="Maitri"/>
    <d v="2012-05-02T00:00:00"/>
    <s v="Closed"/>
    <s v="P5"/>
    <s v="Akshay"/>
    <m/>
  </r>
  <r>
    <n v="127"/>
    <m/>
    <x v="5"/>
    <s v="Master Data-&gt;Manage customer screen-&gt;Edit,   When location is being edited , it gives error message &quot;Customer ref# cannot be duplicated&quot; after that if cancel is pressed it redirects to manage customer screen and there the record is shown on the manage customers screen"/>
    <s v="Maitri"/>
    <d v="2012-05-02T00:00:00"/>
    <s v="Closed"/>
    <s v="P2"/>
    <s v="Akshay"/>
    <m/>
  </r>
  <r>
    <n v="128"/>
    <m/>
    <x v="5"/>
    <s v="Master Data-&gt;Manage customer screen-&gt;Edit,   Edit not working in location tab"/>
    <s v="Maitri"/>
    <d v="2012-05-02T00:00:00"/>
    <s v="Closed"/>
    <s v="P2"/>
    <s v="Akshay"/>
    <m/>
  </r>
  <r>
    <n v="129"/>
    <m/>
    <x v="5"/>
    <s v="Account ID field is Read only and will be auto populated by System with a auto generated ID once the Information is saved as per mentioned in the SRS"/>
    <s v="Maitri"/>
    <d v="2012-05-02T00:00:00"/>
    <s v="Closed"/>
    <s v="P2"/>
    <s v="Akshay"/>
    <m/>
  </r>
  <r>
    <n v="130"/>
    <m/>
    <x v="5"/>
    <s v="If the Actor enters duplicate Location name for specific customer, then an Error message is displayed “Cannot enter duplicate Location”."/>
    <s v="Maitri"/>
    <d v="2012-05-02T00:00:00"/>
    <s v="Closed"/>
    <s v="P2"/>
    <s v="Akshay"/>
    <m/>
  </r>
  <r>
    <n v="131"/>
    <m/>
    <x v="5"/>
    <s v="If the Actor enters duplicate Contact name for specific Location for a customer, then an Error message is displayed “Cannot enter duplicate Contact”."/>
    <s v="Maitri"/>
    <d v="2012-05-02T00:00:00"/>
    <s v="Closed"/>
    <s v="P2"/>
    <s v="Akshay"/>
    <m/>
  </r>
  <r>
    <n v="132"/>
    <m/>
    <x v="5"/>
    <s v="If the Actor does not select any Value for the Location drop down while adding a new contact or while Editing existing contact the following message is displayed “Location cannot be empty ”."/>
    <s v="Maitri"/>
    <d v="2012-05-02T00:00:00"/>
    <s v="Closed"/>
    <s v="P2"/>
    <s v="Akshay"/>
    <m/>
  </r>
  <r>
    <n v="133"/>
    <m/>
    <x v="5"/>
    <s v="Delete message will be “ Are you sure you wish to delete the customer permanently? All associated locations and contacts will also be deleted”. "/>
    <s v="Maitri"/>
    <d v="2012-05-02T00:00:00"/>
    <s v="Closed"/>
    <s v="P3"/>
    <s v="Akshay"/>
    <m/>
  </r>
  <r>
    <n v="134"/>
    <m/>
    <x v="5"/>
    <s v="If the actor tries to delete a customer that has pending tasks in job orders, the system does not delete the customer and an error message stating “Customer has pending Job Orders and hence cannot be deleted” is displayed"/>
    <s v="Maitri"/>
    <d v="2012-05-02T00:00:00"/>
    <s v="Closed"/>
    <s v="P2"/>
    <s v="Akshay"/>
    <m/>
  </r>
  <r>
    <n v="135"/>
    <m/>
    <x v="5"/>
    <s v="manage customer-&gt;edit-&gt;document-&gt;Cancel not working, it should redirect to customer info rather than asking for mandatory field"/>
    <s v="Maitri"/>
    <d v="2012-05-02T00:00:00"/>
    <s v="Closed"/>
    <s v="P2"/>
    <s v="Akshay"/>
    <m/>
  </r>
  <r>
    <n v="136"/>
    <m/>
    <x v="5"/>
    <s v="Manage customer-&gt;edit-&gt;location tab-&gt;when entered more than 400 characters in additional info gives the following error&quot;String or binary data would be truncated&quot;"/>
    <s v="Maitri"/>
    <d v="2012-05-02T00:00:00"/>
    <s v="Closed"/>
    <s v="P1"/>
    <s v="Akshay"/>
    <m/>
  </r>
  <r>
    <n v="137"/>
    <m/>
    <x v="5"/>
    <s v="Manage customer-&gt;add/edit-&gt;contacts-&gt;when  actor fill location contact name without selecting any value from the location dropdown then the following fatal error occurs:-&quot;Input string was not in a correct format.&quot;"/>
    <s v="Maitri"/>
    <d v="2012-05-02T00:00:00"/>
    <s v="Closed"/>
    <s v="P1"/>
    <s v="Akshay"/>
    <m/>
  </r>
  <r>
    <n v="138"/>
    <m/>
    <x v="5"/>
    <s v="Manage customer-&gt;add/edit-&gt;location-&gt;when enter value &quot;9977&quot; in zip code field it prompt error message &quot;Please enter numeric value&quot; "/>
    <s v="Maitri"/>
    <d v="2012-05-02T00:00:00"/>
    <s v="Closed"/>
    <s v="P1"/>
    <s v="Akshay"/>
    <m/>
  </r>
  <r>
    <n v="139"/>
    <m/>
    <x v="5"/>
    <s v="Manage customer-&gt;location-&gt;when added all the values and clicked save gives fatal error&quot;The INSERT statement conflicted with the FOREIGN KEY constraint &quot;FK_Customers_Locations_Customers&quot;. The conflict occurred in database &quot;Artcore&quot;, table &quot;dbo.Customers&quot;, column 'Customer_ID'._x000a_The statement has been terminated.&quot; "/>
    <s v="Maitri"/>
    <d v="2012-05-02T00:00:00"/>
    <s v="Closed"/>
    <s v="P1"/>
    <s v="Akshay"/>
    <m/>
  </r>
  <r>
    <n v="140"/>
    <m/>
    <x v="5"/>
    <s v="Manage customers-&gt;edit-&gt;account id field cannot be edited as per mentioned in the SRS. But here we can do that"/>
    <s v="Maitri"/>
    <d v="2012-05-02T00:00:00"/>
    <s v="Closed"/>
    <s v="P2"/>
    <s v="Akshay"/>
    <m/>
  </r>
  <r>
    <n v="141"/>
    <m/>
    <x v="5"/>
    <s v="Manage customer-&gt;location tab-&gt;Delete message-&gt;If the actor tries to delete a location, a popup stating “Are you sure you want to delete this location? all associated contacts will be deleted” appears. If actor clicks on okay the location with associated contacts  will deleted(soft delete) , else if the actor clicks on cancel , no action will be taken "/>
    <s v="Maitri"/>
    <d v="2012-05-02T00:00:00"/>
    <s v="Closed"/>
    <s v="P3"/>
    <s v="Akshay"/>
    <m/>
  </r>
  <r>
    <n v="142"/>
    <m/>
    <x v="5"/>
    <s v="Manage customer-&gt;add/edit-&gt;contacts tab-&gt;delete not working"/>
    <s v="Maitri"/>
    <d v="2012-05-02T00:00:00"/>
    <s v="Closed"/>
    <s v="P2"/>
    <s v="Akshay"/>
    <m/>
  </r>
  <r>
    <n v="143"/>
    <m/>
    <x v="6"/>
    <s v="Master Data-&gt;Manage Trucks screen,   In the Truck code dropdown on the manage truck screen, if the record exceeds 5 then scroll bar should be there as mentioned in the SRS"/>
    <s v="Maitri"/>
    <d v="2012-05-02T00:00:00"/>
    <s v="Closed"/>
    <s v="P5"/>
    <s v="Akshay"/>
    <m/>
  </r>
  <r>
    <n v="144"/>
    <m/>
    <x v="6"/>
    <s v="Master Data-&gt;Manage Trucks screen,   Paging is not appearing as mentioned in the SRS like First|1|2|3|4|Last"/>
    <s v="Maitri"/>
    <d v="2012-05-02T00:00:00"/>
    <s v="Closed"/>
    <s v="P4"/>
    <s v="Akshay"/>
    <m/>
  </r>
  <r>
    <n v="145"/>
    <m/>
    <x v="6"/>
    <s v=" Truck name-&gt; Not mentioned in the SRS about the no of max. charcters it accepts."/>
    <s v="Maitri"/>
    <d v="2012-05-02T00:00:00"/>
    <s v="On Hold"/>
    <m/>
    <s v="Akshay"/>
    <m/>
  </r>
  <r>
    <n v="146"/>
    <m/>
    <x v="6"/>
    <s v="Truck code -&gt;Not mentioned in the SRS about the no of max. charcters it accepts."/>
    <s v="Maitri"/>
    <d v="2012-05-02T00:00:00"/>
    <s v="On Hold"/>
    <m/>
    <s v="Akshay"/>
    <m/>
  </r>
  <r>
    <n v="147"/>
    <m/>
    <x v="6"/>
    <s v="Master Data-&gt;Manage Trucks-&gt;Add row,     No oversized checkbox is there as mentioned in the SRS"/>
    <s v="Maitri"/>
    <d v="2012-05-02T00:00:00"/>
    <s v="Closed"/>
    <s v="P2"/>
    <s v="Akshay"/>
    <m/>
  </r>
  <r>
    <n v="148"/>
    <m/>
    <x v="6"/>
    <s v="Master Data-&gt;Manage Trucks-&gt;Add row,    If duplicate truck code exist then, doesnot show error message&quot;Duplicate Truck Code&quot; and saves that record"/>
    <s v="Maitri"/>
    <d v="2012-05-02T00:00:00"/>
    <s v="Closed"/>
    <s v="P2"/>
    <s v="Akshay"/>
    <m/>
  </r>
  <r>
    <n v="149"/>
    <m/>
    <x v="6"/>
    <s v="Master Data-&gt;Manage Trucks-&gt;Edit-&gt;Maintainence Schedule Details-&gt;Add row,If actor enter to date / from date before today's date then error message is shown &quot;Invalid date entered&quot; but system saves the record"/>
    <s v="Maitri"/>
    <d v="2012-05-02T00:00:00"/>
    <s v="Closed"/>
    <s v="P2"/>
    <s v="Akshay"/>
    <m/>
  </r>
  <r>
    <n v="150"/>
    <m/>
    <x v="6"/>
    <s v="Master Data-&gt;Manage Trucks-&gt;Edit-&gt;Maintainence Schedule Details-&gt;Add row,If no record is entered it should prompt error message &quot;Please enter valid data in truck code and truck name&quot;"/>
    <s v="Maitri"/>
    <d v="2012-05-02T00:00:00"/>
    <s v="Closed"/>
    <s v="P4"/>
    <s v="Akshay"/>
    <m/>
  </r>
  <r>
    <n v="151"/>
    <m/>
    <x v="6"/>
    <s v="Master Data-&gt;Manage Trucks-&gt;Edit-&gt;Maintainence Schedule Details-&gt;Add row,       Accept if entered incorrect from/to date without showing any error message and no focus is there"/>
    <s v="Maitri"/>
    <d v="2012-05-02T00:00:00"/>
    <s v="Closed"/>
    <s v="P2"/>
    <s v="Akshay"/>
    <m/>
  </r>
  <r>
    <n v="152"/>
    <m/>
    <x v="6"/>
    <s v="Master Data-&gt;Manage Trucks-&gt;Edit-&gt;Maintainence Schedule Details,         Paging is not appearing as mentioned in the SRS like First|1|2|3|4|Last"/>
    <s v="Maitri"/>
    <d v="2012-05-02T00:00:00"/>
    <s v="Closed"/>
    <s v="P5"/>
    <s v="Akshay"/>
    <m/>
  </r>
  <r>
    <n v="153"/>
    <m/>
    <x v="6"/>
    <s v="Master Data-&gt;Manage Trucks-&gt;Edit-&gt;Maintainence Schedule Details-&gt;Add/Edit,         By default value set in reason dropdown is  &quot;Accident&quot; as mentioned in the SRS"/>
    <s v="Maitri"/>
    <d v="2012-05-02T00:00:00"/>
    <s v="Closed"/>
    <s v="P5"/>
    <s v="Akshay"/>
    <m/>
  </r>
  <r>
    <n v="154"/>
    <m/>
    <x v="6"/>
    <s v="Master Data-&gt;Manage Trucks-&gt;Edit-&gt;Maintainence Schedule Details-&gt;Add/Edit,         If entered incorrect date it saves that without showing    &quot; Please enter valid date format&quot;"/>
    <s v="Maitri"/>
    <d v="2012-05-02T00:00:00"/>
    <s v="Closed"/>
    <s v="P2"/>
    <s v="Akshay"/>
    <m/>
  </r>
  <r>
    <n v="155"/>
    <m/>
    <x v="6"/>
    <s v="Master Data-&gt;Manage Trucks-&gt;Edit-&gt;Maintainence Schedule Details-&gt;Delete,           Delete not working in case of Maintainence Scehdule Details"/>
    <s v="Maitri"/>
    <d v="2012-05-02T00:00:00"/>
    <s v="Closed"/>
    <s v="P2"/>
    <s v="Akshay"/>
    <m/>
  </r>
  <r>
    <n v="156"/>
    <m/>
    <x v="6"/>
    <s v="Master Data-&gt;Manage Trucks-&gt;Add row,         Truck  name should not accept &quot;12344&quot; &quot;AbhfghP1345&quot; as mentioned in the SRS but it is accepting it without showing any error message"/>
    <s v="Maitri"/>
    <d v="2012-05-02T00:00:00"/>
    <s v="Closed"/>
    <s v="P2"/>
    <s v="Akshay"/>
    <m/>
  </r>
  <r>
    <n v="157"/>
    <m/>
    <x v="6"/>
    <s v="Master Data-&gt;Manage Trucks-&gt;Add row,       Truck  Code should accept &quot;AbhfghP1345&quot; as mentioned in the SRS but it is not accepting it "/>
    <s v="Maitri"/>
    <d v="2012-05-02T00:00:00"/>
    <s v="Closed"/>
    <s v="P2"/>
    <s v="Akshay"/>
    <m/>
  </r>
  <r>
    <n v="158"/>
    <m/>
    <x v="6"/>
    <s v="Master Data-&gt;Manage Trucks-&gt;Add row,        If entered Truck  Code less than 4 it should not accept it and show  error message "/>
    <s v="Maitri"/>
    <d v="2012-05-02T00:00:00"/>
    <s v="Closed"/>
    <s v="P2"/>
    <s v="Akshay"/>
    <m/>
  </r>
  <r>
    <n v="159"/>
    <m/>
    <x v="6"/>
    <s v="Comments -&gt;Not mentioned in the SRS datasource about the no of max. charcters it accepts"/>
    <s v="Maitri"/>
    <d v="2012-05-02T00:00:00"/>
    <s v="On Hold"/>
    <m/>
    <s v="Akshay"/>
    <m/>
  </r>
  <r>
    <n v="160"/>
    <m/>
    <x v="6"/>
    <s v="Master Data-&gt;Manage Trucks screen,          On click of Deactivate and Activate, message show opposite just vice versa "/>
    <s v="Maitri"/>
    <d v="2012-05-02T00:00:00"/>
    <s v="Closed"/>
    <s v="P2"/>
    <s v="Akshay"/>
    <m/>
  </r>
  <r>
    <n v="161"/>
    <m/>
    <x v="6"/>
    <s v="Master Data-&gt;Manage Trucks screen,          Paging functionality not work properly , not able to go to 2nd page"/>
    <s v="Maitri"/>
    <d v="2012-05-02T00:00:00"/>
    <s v="Closed"/>
    <s v="P2"/>
    <s v="Akshay"/>
    <m/>
  </r>
  <r>
    <n v="162"/>
    <m/>
    <x v="6"/>
    <s v="Master Data-&gt;Manage Trucks/Add-Edit,               When click on Add/Edit for a moment previous opened Truck details show due to cache refresh"/>
    <s v="Maitri"/>
    <d v="2012-05-02T00:00:00"/>
    <s v="Closed"/>
    <s v="P5"/>
    <s v="Akshay"/>
    <m/>
  </r>
  <r>
    <n v="163"/>
    <m/>
    <x v="6"/>
    <s v="Master Data-&gt;Manage Trucks-&gt;Edit-&gt;Maintainence Schedule Details-&gt;Edit, Can enter Maintenance Scehdule Details for the same date no error message appears"/>
    <s v="Maitri"/>
    <d v="2012-05-02T00:00:00"/>
    <s v="Closed"/>
    <s v="P2"/>
    <s v="Akshay"/>
    <m/>
  </r>
  <r>
    <n v="164"/>
    <m/>
    <x v="6"/>
    <s v="If truck has any pending schedule then message should display &quot; Truck has pending transport schedule. Please re- schedule them and then delete the truck&quot;"/>
    <s v="Maitri"/>
    <d v="2012-05-02T00:00:00"/>
    <s v="Closed"/>
    <s v="P2"/>
    <s v="Akshay"/>
    <m/>
  </r>
  <r>
    <n v="165"/>
    <m/>
    <x v="7"/>
    <s v="Master Data-&gt;Manage Art Handlers-&gt;Add row ,     When save is clicked it only shows the mandatory fields with red star , it should display error message"/>
    <s v="Maitri"/>
    <d v="2012-05-02T00:00:00"/>
    <s v="Closed"/>
    <s v="P3"/>
    <s v="Akshay"/>
    <m/>
  </r>
  <r>
    <n v="166"/>
    <m/>
    <x v="7"/>
    <s v="Master Data-&gt;Manage Art Handlers Screen,       Paging should be as mentioned in the SRS like First|1|2|3|4|Last"/>
    <s v="Maitri"/>
    <d v="2012-05-02T00:00:00"/>
    <s v="Closed"/>
    <s v="P2"/>
    <s v="Akshay"/>
    <m/>
  </r>
  <r>
    <n v="167"/>
    <m/>
    <x v="7"/>
    <s v="First name ,Middle name , Last Name accepting more than 255 charcters , but it is not mentioned in the SRS datasource about the no of max charcters it accepts"/>
    <s v="Maitri"/>
    <d v="2012-05-02T00:00:00"/>
    <s v="On Hold"/>
    <m/>
    <s v="Akshay"/>
    <m/>
  </r>
  <r>
    <n v="168"/>
    <m/>
    <x v="7"/>
    <s v="Email-id should not accept more than 255 charcters as per mentioned in the SRS on page no 51"/>
    <s v="Maitri"/>
    <d v="2012-05-02T00:00:00"/>
    <s v="On Hold"/>
    <m/>
    <s v="Akshay"/>
    <m/>
  </r>
  <r>
    <n v="169"/>
    <m/>
    <x v="7"/>
    <s v="Username accepting more than 25 charcters , but it is not mentioned in the SRS datasource about the no of max charcters it accepts"/>
    <s v="Maitri"/>
    <d v="2012-05-02T00:00:00"/>
    <s v="On Hold"/>
    <m/>
    <s v="Akshay"/>
    <m/>
  </r>
  <r>
    <n v="170"/>
    <m/>
    <x v="7"/>
    <s v="Password/Confirm Password  accepting more than 50 charcters , but it is not mentioned in the SRS datasource about the no of max charcters it accepts"/>
    <s v="Maitri"/>
    <d v="2012-05-02T00:00:00"/>
    <s v="On Hold"/>
    <m/>
    <s v="Akshay"/>
    <m/>
  </r>
  <r>
    <n v="171"/>
    <m/>
    <x v="7"/>
    <s v="Master Data-&gt;Manage Art Handlers-&gt;Add row, Nothing is showing in the userlevel dropdown"/>
    <s v="Maitri"/>
    <d v="2012-05-02T00:00:00"/>
    <s v="Closed"/>
    <s v="P2"/>
    <s v="Akshay"/>
    <m/>
  </r>
  <r>
    <n v="172"/>
    <m/>
    <x v="7"/>
    <s v="Master Data-&gt;Manage Art Handlers-&gt;Add row ,       In the location field , by default it should be &quot;Select Location&quot; rather than &quot;Bronx&quot;"/>
    <s v="Maitri"/>
    <d v="2012-05-02T00:00:00"/>
    <s v="Closed"/>
    <m/>
    <s v="Akshay"/>
    <m/>
  </r>
  <r>
    <n v="173"/>
    <m/>
    <x v="7"/>
    <s v="Master Data-&gt;Manage Art Handlers-&gt;Add row , When Hire date exceedes the Termination date , then error message appear is incorrect it should be &quot;Termination date should be greater than Hire date&quot;"/>
    <s v="Maitri"/>
    <d v="2012-05-02T00:00:00"/>
    <s v="Closed"/>
    <s v="P3"/>
    <s v="Akshay"/>
    <m/>
  </r>
  <r>
    <n v="174"/>
    <m/>
    <x v="7"/>
    <s v="Comments field-&gt; not mentioned in the srs for this"/>
    <s v="Maitri"/>
    <d v="2012-05-02T00:00:00"/>
    <s v="On Hold"/>
    <m/>
    <s v="Akshay"/>
    <m/>
  </r>
  <r>
    <n v="175"/>
    <m/>
    <x v="7"/>
    <s v="Master Data-&gt;Manage Art Handlers-&gt;Add row ,        Save button does not work , gives the web page error"/>
    <s v="Maitri"/>
    <d v="2012-05-02T00:00:00"/>
    <s v="Closed"/>
    <s v="P1"/>
    <s v="Akshay"/>
    <m/>
  </r>
  <r>
    <n v="176"/>
    <m/>
    <x v="7"/>
    <s v="Master Data-&gt;Manage Art Handlers-&gt;Add row ,        If username already exists it doesnot display error message“User name already exists&quot; rather than giving web page error"/>
    <s v="Maitri"/>
    <d v="2012-05-02T00:00:00"/>
    <s v="Closed"/>
    <s v="P1"/>
    <s v="Akshay"/>
    <m/>
  </r>
  <r>
    <n v="177"/>
    <m/>
    <x v="7"/>
    <s v="Master Data-&gt;Manage Art Handlers-&gt;Add row ,         Doesnot accept all other valid email format only accepts abc@domain.com"/>
    <s v="Maitri"/>
    <d v="2012-05-02T00:00:00"/>
    <s v="On Hold"/>
    <m/>
    <s v="Akshay"/>
    <m/>
  </r>
  <r>
    <n v="178"/>
    <m/>
    <x v="7"/>
    <s v="Master Data-&gt;Manage Art Handlers-&gt;Add row ,           Not accept other US Phone number format like nnn-nnnn, nnn-nnn-nnnn, 1-nnn-nnn-nnnn, 1-nnn-nnnn, nnn-nnnn xnnnn"/>
    <s v="Maitri"/>
    <d v="2012-05-02T00:00:00"/>
    <s v="Closed"/>
    <m/>
    <s v="Akshay"/>
    <m/>
  </r>
  <r>
    <n v="179"/>
    <m/>
    <x v="7"/>
    <s v="Master Data-&gt;Manage Art Handlers-&gt;Edit,        Edit doesnot work"/>
    <s v="Maitri"/>
    <d v="2012-05-02T00:00:00"/>
    <s v="Closed"/>
    <s v="P2"/>
    <s v="Akshay"/>
    <m/>
  </r>
  <r>
    <n v="180"/>
    <m/>
    <x v="7"/>
    <s v="Master Data-&gt;Manage Art Handlers-&gt;Delete,          Delete doesnot work"/>
    <s v="Maitri"/>
    <d v="2012-05-02T00:00:00"/>
    <s v="Closed"/>
    <s v="P2"/>
    <s v="Akshay"/>
    <m/>
  </r>
  <r>
    <n v="181"/>
    <m/>
    <x v="7"/>
    <s v="Master Data-&gt;Manage Art Handlers-&gt;Deactivate,   Deactivate doesnot work"/>
    <s v="Maitri"/>
    <d v="2012-05-02T00:00:00"/>
    <s v="Closed"/>
    <s v="P2"/>
    <s v="Akshay"/>
    <m/>
  </r>
  <r>
    <n v="182"/>
    <m/>
    <x v="7"/>
    <s v="Master Data-&gt;Manage Art Handlers-&gt;Activate,    Activate doesnot work"/>
    <s v="Maitri"/>
    <d v="2012-05-02T00:00:00"/>
    <s v="Closed"/>
    <s v="P2"/>
    <s v="Akshay"/>
    <m/>
  </r>
  <r>
    <n v="183"/>
    <m/>
    <x v="7"/>
    <s v="Master Data-&gt;Manage Art Handlers-&gt;Add row ,        Password is accepting &quot;blank space&quot;, &quot;/*--+-&quot;, "/>
    <s v="Maitri"/>
    <d v="2012-05-02T00:00:00"/>
    <s v="Closed"/>
    <s v="P2"/>
    <s v="Akshay"/>
    <m/>
  </r>
  <r>
    <n v="184"/>
    <m/>
    <x v="7"/>
    <s v="Master Data-&gt;Manage Art Handlers-&gt;Add row ,        On  User Level Dropdown menu, &quot;Select Role&quot; should be the default selection."/>
    <s v="Maitri"/>
    <d v="2012-05-02T00:00:00"/>
    <s v="Closed"/>
    <s v="P5"/>
    <s v="Akshay"/>
    <m/>
  </r>
  <r>
    <n v="185"/>
    <m/>
    <x v="7"/>
    <s v="Master Data-&gt;Manage Art Handlers-&gt;edit-&gt;edit not working in case of email "/>
    <s v="Maitri"/>
    <d v="2012-05-02T00:00:00"/>
    <s v="Closed"/>
    <s v="P2"/>
    <s v="Akshay"/>
    <m/>
  </r>
  <r>
    <n v="186"/>
    <m/>
    <x v="7"/>
    <s v="If the actor tries to schedule leave for an art handler for a date that overlaps with job order schedules for the art handler, a message stating “job order schedules will be unscheduled. Do you want to unscheduled?” Also a list of the schedules that will be affected by this appears."/>
    <s v="Maitri"/>
    <d v="2012-05-02T00:00:00"/>
    <s v="Re-opened"/>
    <s v="P2"/>
    <s v="Akshay"/>
    <m/>
  </r>
  <r>
    <n v="187"/>
    <m/>
    <x v="7"/>
    <s v="Manage art handlers-&gt;edit-&gt;leave details-&gt;edit/delete doesn’t work "/>
    <s v="Maitri"/>
    <d v="2012-05-02T00:00:00"/>
    <s v="Closed"/>
    <s v="P2"/>
    <s v="Akshay"/>
    <m/>
  </r>
  <r>
    <n v="188"/>
    <m/>
    <x v="7"/>
    <s v="Manage art handlers-&gt;edit-&gt;email not get edited same as in case of user management-&gt;edit-&gt;email not get edited"/>
    <s v="Maitri"/>
    <d v="2012-05-02T00:00:00"/>
    <s v="Closed"/>
    <s v="P2"/>
    <s v="Akshay"/>
    <m/>
  </r>
  <r>
    <n v="189"/>
    <m/>
    <x v="8"/>
    <s v="Storage Accounts-&gt;Create Account-&gt;Customer Info, By clicking save button again and again, record is submitted many times in Manage storage account"/>
    <s v="Maitri"/>
    <d v="2012-05-02T00:00:00"/>
    <s v="Closed"/>
    <s v="P2"/>
    <s v="Akshay"/>
    <m/>
  </r>
  <r>
    <n v="190"/>
    <m/>
    <x v="8"/>
    <s v="Storage Accounts-&gt;Create Account-&gt;Customer Info,         Reference no  accept incorrect input value , without showing any error message"/>
    <s v="Maitri"/>
    <d v="2012-05-02T00:00:00"/>
    <s v="Closed"/>
    <s v="P2"/>
    <s v="Akshay"/>
    <m/>
  </r>
  <r>
    <n v="191"/>
    <m/>
    <x v="8"/>
    <s v="Storage Accounts-&gt;Create Account-&gt;Customer Info,             Client Rep should be unique value, not displaying any message for this"/>
    <s v="Maitri"/>
    <d v="2012-05-02T00:00:00"/>
    <s v="Closed"/>
    <s v="P2"/>
    <s v="Akshay"/>
    <m/>
  </r>
  <r>
    <n v="192"/>
    <m/>
    <x v="8"/>
    <s v="Storage Accounts-&gt;Create Account-&gt;Customer Info,               Accepting account opened date less than today's date without showing any error message and no such focus is there"/>
    <s v="Maitri"/>
    <d v="2012-05-02T00:00:00"/>
    <s v="Closed"/>
    <s v="P2"/>
    <s v="Akshay"/>
    <m/>
  </r>
  <r>
    <n v="193"/>
    <m/>
    <x v="8"/>
    <s v="Storage Accounts-&gt;Create Account-&gt;Customer Info,                   Zip code accepting more than 5 without showing any error message"/>
    <s v="Maitri"/>
    <d v="2012-05-02T00:00:00"/>
    <s v="Closed"/>
    <s v="P2"/>
    <s v="Akshay"/>
    <m/>
  </r>
  <r>
    <n v="194"/>
    <m/>
    <x v="8"/>
    <s v="Storage Accounts-&gt;Create Account-&gt;Customer Info,    Modified date/Modified by fields are missing             "/>
    <s v="Maitri"/>
    <d v="2012-05-02T00:00:00"/>
    <s v="Closed"/>
    <s v="P3"/>
    <s v="Akshay"/>
    <m/>
  </r>
  <r>
    <n v="195"/>
    <m/>
    <x v="8"/>
    <s v="Storage Accounts-&gt;Create Account-&gt;Customer Info,           Created date/Modified date is to be date time field as mentioned in the SRS"/>
    <s v="Maitri"/>
    <d v="2012-05-02T00:00:00"/>
    <s v="Closed"/>
    <s v="P3"/>
    <s v="Akshay"/>
    <m/>
  </r>
  <r>
    <n v="196"/>
    <m/>
    <x v="8"/>
    <s v="Customer Info, System should not allow the actor to enter more than 50 characters in Client name, location, client ref, billing state, country, city in customer tab , it is not mentioned anywhere in the SRS"/>
    <s v="Maitri"/>
    <d v="2012-05-02T00:00:00"/>
    <s v="On Hold"/>
    <m/>
    <s v="Akshay"/>
    <m/>
  </r>
  <r>
    <n v="197"/>
    <m/>
    <x v="8"/>
    <s v="Hyperlinks in create and manage storage account not functioning"/>
    <s v="Maitri"/>
    <d v="2012-05-02T00:00:00"/>
    <s v="Closed"/>
    <s v="P5"/>
    <s v="Akshay"/>
    <m/>
  </r>
  <r>
    <n v="198"/>
    <m/>
    <x v="8"/>
    <s v="Storage Accounts-&gt;Create Account-&gt;Customer Info, System allow the actor to select today date in account opened date field but show the error message"/>
    <s v="Maitri"/>
    <d v="2012-05-02T00:00:00"/>
    <s v="Closed"/>
    <s v="P3"/>
    <s v="Akshay"/>
    <m/>
  </r>
  <r>
    <n v="199"/>
    <m/>
    <x v="8"/>
    <s v="Storage Accounts-&gt;Create Account-&gt;Customer Info, If the actor clicks on any  tab before taking any action on Current tab , actor should be presented with Error Message “ Please click on Save to save your changes else click on Cancel to clear changes”But if save is clicked without entering any value then we can access all tabs"/>
    <s v="Maitri"/>
    <d v="2012-05-02T00:00:00"/>
    <s v="Closed"/>
    <s v="P2"/>
    <s v="Akshay"/>
    <m/>
  </r>
  <r>
    <n v="200"/>
    <m/>
    <x v="8"/>
    <s v="Storage Accounts-&gt;Create Account-&gt;Customer Info,    Incorrect error message appear in case of Account opened date           "/>
    <s v="Maitri"/>
    <d v="2012-05-02T00:00:00"/>
    <s v="Closed"/>
    <s v="P3"/>
    <s v="Akshay"/>
    <m/>
  </r>
  <r>
    <n v="201"/>
    <m/>
    <x v="8"/>
    <s v="Storage Accounts-&gt;Create Account-&gt;Customer Info,     If the actor clicks on any  numeric field enters a non-positive / non zero value, actor will be promoted with error message “ Please enter valid value”    "/>
    <s v="Maitri"/>
    <d v="2012-05-02T00:00:00"/>
    <s v="Closed"/>
    <s v="P2"/>
    <s v="Akshay"/>
    <m/>
  </r>
  <r>
    <n v="202"/>
    <m/>
    <x v="8"/>
    <s v="Storage Accounts-&gt;Create Account-&gt;Customer Info,     Design of save button is not proper        "/>
    <s v="Maitri"/>
    <d v="2012-05-02T00:00:00"/>
    <s v="Closed"/>
    <s v="P4"/>
    <s v="Akshay"/>
    <m/>
  </r>
  <r>
    <n v="203"/>
    <m/>
    <x v="8"/>
    <s v="Storage Accounts-&gt;Create Account-&gt;Customer Info,     If the system is not available then the user is shown default browser page “The page cannot be displayed” provided by the browser.        "/>
    <s v="Maitri"/>
    <d v="2012-05-02T00:00:00"/>
    <s v="Closed"/>
    <s v="P3"/>
    <s v="Akshay"/>
    <m/>
  </r>
  <r>
    <n v="204"/>
    <m/>
    <x v="8"/>
    <s v="Storage Accounts-&gt;Create Account-&gt;Customer Info,     On click of save button system should show the notificatiom message&quot;The information has been saved successfully&quot;                  "/>
    <s v="Maitri"/>
    <d v="2012-05-02T00:00:00"/>
    <s v="Closed"/>
    <s v="P3"/>
    <s v="Akshay"/>
    <m/>
  </r>
  <r>
    <n v="205"/>
    <m/>
    <x v="8"/>
    <s v="Storage Accounts-&gt;Create Account-&gt;Customer Info,    site map should be in  chronological order like home&gt;storage account&gt;create storage account     "/>
    <s v="Maitri"/>
    <d v="2012-05-02T00:00:00"/>
    <s v="Closed"/>
    <s v="P3"/>
    <s v="Akshay"/>
    <m/>
  </r>
  <r>
    <n v="206"/>
    <m/>
    <x v="8"/>
    <s v="Storage Accounts-&gt;Create Account-&gt;Customer links-&gt;Inventory-&gt;Add row,         When clicking Add row , the control moves to customer info screen                     "/>
    <s v="Maitri"/>
    <d v="2012-05-02T00:00:00"/>
    <s v="Closed"/>
    <s v="P2"/>
    <s v="Akshay"/>
    <m/>
  </r>
  <r>
    <n v="207"/>
    <m/>
    <x v="8"/>
    <s v="Storage Accounts-&gt;Create Account-&gt;Customer links-&gt;Inventory-&gt;Delete,        Delete is working , but many times redirects page to customer info.           "/>
    <s v="Maitri"/>
    <d v="2012-05-02T00:00:00"/>
    <s v="Closed"/>
    <s v="P2"/>
    <s v="Akshay"/>
    <m/>
  </r>
  <r>
    <n v="208"/>
    <m/>
    <x v="8"/>
    <s v="Storage Accounts-&gt;Create Account-&gt;Customer links-&gt;Inventory-&gt;Cancel, Cancel not working, just for a moment goes to customer info then again come to its position           "/>
    <s v="Maitri"/>
    <d v="2012-05-02T00:00:00"/>
    <s v="Closed"/>
    <s v="P2"/>
    <s v="Akshay"/>
    <m/>
  </r>
  <r>
    <n v="209"/>
    <m/>
    <x v="8"/>
    <s v="Storage Accounts-&gt;Create Account-&gt;Customer links-&gt;Inventory-&gt;Add row, When a new record is added and saved, the record is saved but the control moves to customer info     "/>
    <s v="Maitri"/>
    <d v="2012-05-02T00:00:00"/>
    <s v="Closed"/>
    <s v="P2"/>
    <s v="Akshay"/>
    <m/>
  </r>
  <r>
    <n v="210"/>
    <m/>
    <x v="8"/>
    <s v="Storage Accounts-&gt;Create Account-&gt;Customer links-&gt;Inventory-&gt;Add row,              In length, Width, Height, weight,Insurance value field do not accept decimal value, it should be decimal textbox     "/>
    <s v="Maitri"/>
    <d v="2012-05-02T00:00:00"/>
    <s v="Closed"/>
    <s v="P2"/>
    <s v="Akshay"/>
    <m/>
  </r>
  <r>
    <n v="211"/>
    <m/>
    <x v="8"/>
    <s v="Storage Accounts-&gt;Create Account-&gt;Customer links-&gt;Inventory-&gt;Add row\Edit,                  When enter is clicked in place of save then it doesnot work only refreshes the page       "/>
    <s v="Maitri"/>
    <d v="2012-05-02T00:00:00"/>
    <s v="Closed"/>
    <s v="P2"/>
    <s v="Akshay"/>
    <m/>
  </r>
  <r>
    <n v="212"/>
    <m/>
    <x v="8"/>
    <s v="Storage Accounts-&gt;Create Account-&gt;Customer links-&gt;Inventory-&gt;Add row,              Title/Description should be multiline textbox              "/>
    <s v="Maitri"/>
    <d v="2012-05-02T00:00:00"/>
    <s v="Closed"/>
    <s v="P2"/>
    <s v="Akshay"/>
    <m/>
  </r>
  <r>
    <n v="213"/>
    <m/>
    <x v="8"/>
    <s v="Storage Accounts-&gt;Create Account-&gt;Customer links-&gt;Inventory-&gt;Add row,                Artist&gt;255, Title&gt;200, Medium&gt;500, Edition&gt;50, BOL No&gt;50 accepting incorrect values beyond their limit as defined in the DB       "/>
    <s v="Maitri"/>
    <d v="2012-05-02T00:00:00"/>
    <s v="Closed"/>
    <s v="P5"/>
    <s v="Akshay"/>
    <m/>
  </r>
  <r>
    <n v="214"/>
    <m/>
    <x v="8"/>
    <s v="Storage Accounts-&gt;Create Account-&gt;Customer links-&gt;Inventory-&gt;Add row,        BOL No accepting decimal values without showing any error message"/>
    <s v="Maitri"/>
    <d v="2012-05-02T00:00:00"/>
    <s v="Closed"/>
    <s v="P3"/>
    <s v="Akshay"/>
    <m/>
  </r>
  <r>
    <n v="215"/>
    <m/>
    <x v="8"/>
    <s v="Storage Accounts-&gt;Create Account-&gt;Customer links-&gt;Inventory-&gt;Add row,        Mandatory fields accepting special characters , including BOL No without showing any error message  "/>
    <s v="Maitri"/>
    <d v="2012-05-02T00:00:00"/>
    <s v="Closed"/>
    <s v="P3"/>
    <s v="Akshay"/>
    <m/>
  </r>
  <r>
    <n v="216"/>
    <m/>
    <x v="8"/>
    <s v="Storage Accounts-&gt;Create Account-&gt;Customer links-&gt;Inventory-&gt;Edit, Edit button not working"/>
    <s v="Maitri"/>
    <d v="2012-05-02T00:00:00"/>
    <s v="Closed"/>
    <s v="P2"/>
    <s v="Akshay"/>
    <m/>
  </r>
  <r>
    <n v="217"/>
    <m/>
    <x v="8"/>
    <s v="Storage Accounts-&gt;Create Account-&gt;Customer links-&gt;Inventory-&gt;Add/Edit,On click on edit button focus should be at first field of that particular record"/>
    <s v="Maitri"/>
    <d v="2012-05-02T00:00:00"/>
    <s v="Closed"/>
    <s v="P5"/>
    <s v="Akshay"/>
    <m/>
  </r>
  <r>
    <n v="218"/>
    <m/>
    <x v="8"/>
    <s v="Storage Accounts-&gt;Create Account-&gt;Customer links-&gt;Inventory-&gt;Add/Edit,If actor enter value 12345678 in length, width, height field. them system not calculating square and cube on click on save button         "/>
    <s v="Maitri"/>
    <d v="2012-05-02T00:00:00"/>
    <s v="Closed"/>
    <s v="P4"/>
    <s v="Akshay"/>
    <m/>
  </r>
  <r>
    <n v="219"/>
    <m/>
    <x v="8"/>
    <s v="Storage Accounts-&gt;Create Account-&gt;Customer links-&gt;Inventory-&gt;Details,        When all fields kept blank and &quot;Details&quot; is clicked then only refreshes the page without showing any error message   "/>
    <s v="Maitri"/>
    <d v="2012-05-02T00:00:00"/>
    <s v="Closed"/>
    <s v="P3"/>
    <s v="Akshay"/>
    <m/>
  </r>
  <r>
    <n v="220"/>
    <m/>
    <x v="8"/>
    <s v="Storage Accounts-&gt;Create Account-&gt;Customer links-&gt;Inventory-&gt;Add row,       When clicking save error message doesnot appear in case of &quot;Artist&quot;"/>
    <s v="Maitri"/>
    <d v="2012-05-02T00:00:00"/>
    <s v="Closed"/>
    <s v="P4"/>
    <s v="Akshay"/>
    <m/>
  </r>
  <r>
    <n v="221"/>
    <m/>
    <x v="8"/>
    <s v="Storage Accounts-&gt;Create Account-&gt;Customer links-&gt;Inventory-&gt;Add row,          system shows two validation on click on delete button why:?    "/>
    <s v="Maitri"/>
    <d v="2012-05-02T00:00:00"/>
    <s v="Closed"/>
    <s v="P3"/>
    <s v="Akshay"/>
    <m/>
  </r>
  <r>
    <n v="222"/>
    <m/>
    <x v="8"/>
    <s v="Storage Accounts-&gt;Create Account-&gt;Customer links-&gt;Inventory-&gt;Add row,             In &quot;Insured&quot; field value in the dropdown is Yes/No but after the record has been saved it appears as False/True    "/>
    <s v="Maitri"/>
    <d v="2012-05-02T00:00:00"/>
    <s v="Closed"/>
    <s v="P3"/>
    <s v="Akshay"/>
    <m/>
  </r>
  <r>
    <n v="223"/>
    <m/>
    <x v="8"/>
    <s v="Storage Accounts-&gt;Create Account-&gt;Customer links-&gt;Inventory-&gt;Add row,          Incorrect error message appears in case of decimal textbox fields as of Length, Width, Height, Insurance value, Weight  "/>
    <s v="Maitri"/>
    <d v="2012-05-02T00:00:00"/>
    <s v="Closed"/>
    <s v="P3"/>
    <s v="Akshay"/>
    <m/>
  </r>
  <r>
    <n v="224"/>
    <m/>
    <x v="8"/>
    <s v="Storage Accounts-&gt;Create Account-&gt;Customer links-&gt;Inventory-&gt;Add row, Incorrect error message appears in case of &quot;Title/Description&quot;"/>
    <s v="Maitri"/>
    <d v="2012-05-02T00:00:00"/>
    <s v="Closed"/>
    <s v="P4"/>
    <s v="Akshay"/>
    <m/>
  </r>
  <r>
    <n v="225"/>
    <m/>
    <x v="8"/>
    <s v="Storage Accounts-&gt;Create Account-&gt;Customer links-&gt;Inventory-&gt;Add row,          After entering value in  &quot;Title/Description' field it shows the improper design, that is , it expands the mutiline Textbox"/>
    <s v="Maitri"/>
    <d v="2012-05-02T00:00:00"/>
    <s v="Closed"/>
    <s v="P3"/>
    <s v="Akshay"/>
    <m/>
  </r>
  <r>
    <n v="226"/>
    <m/>
    <x v="8"/>
    <s v="Storage Accounts-&gt;Create Account-&gt;Customer links-&gt;Inventory-&gt;Add row\Edit\Delete,        &quot;Add row&quot;, &quot;Cancel&quot; should be on the right hand side as per given in the SRS   "/>
    <s v="Maitri"/>
    <d v="2012-05-02T00:00:00"/>
    <s v="Closed"/>
    <s v="P4"/>
    <s v="Akshay"/>
    <m/>
  </r>
  <r>
    <n v="227"/>
    <m/>
    <x v="8"/>
    <s v="Storage Accounts-&gt;Create Account-&gt;Customer links-&gt;Inventory-&gt;Add/Edit/Delete/View,         Paging should be like as mentioned in the SRS First|1|2|3|4|Last  "/>
    <s v="Maitri"/>
    <d v="2012-05-02T00:00:00"/>
    <s v="Closed"/>
    <s v="P4"/>
    <s v="Akshay"/>
    <m/>
  </r>
  <r>
    <n v="228"/>
    <m/>
    <x v="8"/>
    <s v="Storage Accounts-&gt;Create Account-&gt;Customer links-&gt;Inventory-&gt;Delete,          Delete message should be &quot;Are you sure you want to delete  the record&quot;"/>
    <s v="Maitri"/>
    <d v="2012-05-02T00:00:00"/>
    <s v="Closed"/>
    <s v="P3"/>
    <s v="Akshay"/>
    <m/>
  </r>
  <r>
    <n v="229"/>
    <m/>
    <x v="8"/>
    <s v="Storage Accounts-&gt;Create Account-&gt;Customer links-&gt;Inventory,            When new record is saved , after that the error message appears on the second row , shows the mandatory fields"/>
    <s v="Maitri"/>
    <d v="2012-05-02T00:00:00"/>
    <s v="Closed"/>
    <s v="P3"/>
    <s v="Akshay"/>
    <m/>
  </r>
  <r>
    <n v="230"/>
    <m/>
    <x v="8"/>
    <s v="Storage Accounts-&gt;Create Account-&gt;Customer links-&gt;Inventory-&gt;Details-&gt;Image, If nothing is uploaded and save is clicked then it gives web page error"/>
    <s v="Maitri"/>
    <d v="2012-05-02T00:00:00"/>
    <s v="Closed"/>
    <s v="P1"/>
    <s v="Akshay"/>
    <m/>
  </r>
  <r>
    <n v="231"/>
    <m/>
    <x v="8"/>
    <s v="Storage Accounts-&gt;Create Account-&gt;Customer links-&gt;Inventory-&gt;Details, Not accept all type of file extensions like JPEG/JFIF,JPEG TIFF,PNG,GIF,BMP"/>
    <s v="Maitri"/>
    <d v="2012-05-02T00:00:00"/>
    <s v="Closed"/>
    <s v="P2"/>
    <s v="Akshay"/>
    <m/>
  </r>
  <r>
    <n v="232"/>
    <m/>
    <x v="8"/>
    <s v="Storage Accounts-&gt;Create Account-&gt;Customer links-&gt;Inventory-&gt;Details,  When image is uploaded, and saved not showing that image in mozilla firefox"/>
    <s v="Maitri"/>
    <d v="2012-05-02T00:00:00"/>
    <s v="Re-opened"/>
    <s v="P2"/>
    <s v="Akshay"/>
    <m/>
  </r>
  <r>
    <n v="233"/>
    <m/>
    <x v="8"/>
    <s v="Storage Accounts-&gt;Create Account-&gt;Customer links-&gt;Inventory-&gt;Details-&gt;Image, Cancel not working ,On clicking cancel it should move to inventory tab rather than refreshing the page"/>
    <s v="Maitri"/>
    <d v="2012-05-02T00:00:00"/>
    <s v="Closed"/>
    <s v="P2"/>
    <s v="Akshay"/>
    <m/>
  </r>
  <r>
    <n v="234"/>
    <m/>
    <x v="8"/>
    <s v="Storage Accounts-&gt;Create Account-&gt;Customer links-&gt;Inventory-&gt;Details-&gt;Image,           Save button not having proper design"/>
    <s v="Maitri"/>
    <d v="2012-05-02T00:00:00"/>
    <s v="Closed"/>
    <s v="P4"/>
    <s v="Akshay"/>
    <m/>
  </r>
  <r>
    <n v="235"/>
    <m/>
    <x v="8"/>
    <s v="Storage Accounts-&gt;Create Account-&gt;Customer links-&gt;Inventory-&gt;Storage Details, When all fields are kept blank and save is clicked , redirects to Image screen , save not working"/>
    <s v="Maitri"/>
    <d v="2012-05-02T00:00:00"/>
    <s v="Closed"/>
    <s v="P2"/>
    <s v="Akshay"/>
    <m/>
  </r>
  <r>
    <n v="236"/>
    <m/>
    <x v="8"/>
    <s v="Storage Accounts-&gt;Create Account-&gt;Customer links-&gt;Inventory-&gt;Details-&gt;Storage Details, Save button not working , when clicked moves to image screen or gives web page error"/>
    <s v="Maitri"/>
    <d v="2012-05-02T00:00:00"/>
    <s v="Closed"/>
    <s v="P1"/>
    <s v="Akshay"/>
    <m/>
  </r>
  <r>
    <n v="237"/>
    <m/>
    <x v="8"/>
    <s v="Storage Accounts-&gt;Create Account-&gt;Customer links-&gt;Inventory-&gt;Details-&gt;Storage Details,Cancel not working"/>
    <s v="Maitri"/>
    <d v="2012-05-02T00:00:00"/>
    <s v="Closed"/>
    <s v="P2"/>
    <s v="Akshay"/>
    <m/>
  </r>
  <r>
    <n v="238"/>
    <m/>
    <x v="8"/>
    <s v="Storage Accounts-&gt;Create Account-&gt;Customer links-&gt;Inventory-&gt;Details-&gt;Storage Details,          All fields accepting more than their limit as defined in the SRS"/>
    <s v="Maitri"/>
    <d v="2012-05-02T00:00:00"/>
    <s v="Closed"/>
    <s v="P3"/>
    <s v="Akshay"/>
    <m/>
  </r>
  <r>
    <n v="239"/>
    <m/>
    <x v="8"/>
    <s v="Storage Accounts-&gt;Create Account-&gt;Customer links-&gt;Inventory-&gt;Details-&gt;Storage Details,Design of save button is not proper"/>
    <s v="Maitri"/>
    <d v="2012-05-02T00:00:00"/>
    <s v="Closed"/>
    <s v="P3"/>
    <s v="Akshay"/>
    <m/>
  </r>
  <r>
    <n v="240"/>
    <m/>
    <x v="8"/>
    <s v="Storage Accounts-&gt;Create Account-&gt;Customer links-&gt;Inventory-&gt;Details-&gt;Storage Details,Save and Cancel should be on the right and side"/>
    <s v="Maitri"/>
    <d v="2012-05-02T00:00:00"/>
    <s v="Closed"/>
    <s v="P4"/>
    <s v="Akshay"/>
    <m/>
  </r>
  <r>
    <n v="241"/>
    <m/>
    <x v="8"/>
    <s v="Storage Accounts-&gt;Create Account-&gt;Customer links-&gt;Inventory-&gt;Details-&gt;Inventory Moves,          When Transaction date is clicked , calendar is appearing but the design is not proper"/>
    <s v="Maitri"/>
    <d v="2012-05-02T00:00:00"/>
    <s v="Closed"/>
    <s v="P3"/>
    <s v="Akshay"/>
    <m/>
  </r>
  <r>
    <n v="242"/>
    <m/>
    <x v="8"/>
    <s v="Storage Accounts-&gt;Create Account-&gt;Customer links-&gt;Inventory-&gt;Details-&gt;Inventory Moves,          When &quot;Add row &quot;is clicked control moves to image screen"/>
    <s v="Maitri"/>
    <d v="2012-05-02T00:00:00"/>
    <s v="Closed"/>
    <s v="P3"/>
    <s v="Akshay"/>
    <m/>
  </r>
  <r>
    <n v="243"/>
    <m/>
    <x v="8"/>
    <s v="Storage Accounts-&gt;Create Account-&gt;Customer links-&gt;Inventory-&gt;Details-&gt;Inventory Moves,  BOL field is to be read only field"/>
    <s v="Maitri"/>
    <d v="2012-05-02T00:00:00"/>
    <s v="Closed"/>
    <s v="P2"/>
    <s v="Akshay"/>
    <m/>
  </r>
  <r>
    <n v="244"/>
    <m/>
    <x v="8"/>
    <s v="Storage Accounts-&gt;Create Account-&gt;Customer links-&gt;Inventory-&gt;Details-&gt;Inventory Moves,When save is clicked , it doesnot perform any action"/>
    <s v="Maitri"/>
    <d v="2012-05-02T00:00:00"/>
    <s v="Closed"/>
    <s v="P2"/>
    <s v="Akshay"/>
    <m/>
  </r>
  <r>
    <n v="245"/>
    <m/>
    <x v="8"/>
    <s v="Storage Accounts-&gt;Create Account-&gt;Customer links-&gt;Inventory-&gt;Details Cancel not working "/>
    <s v="Maitri"/>
    <d v="2012-05-02T00:00:00"/>
    <s v="Closed"/>
    <s v="P2"/>
    <s v="Akshay"/>
    <m/>
  </r>
  <r>
    <n v="246"/>
    <m/>
    <x v="8"/>
    <s v="Storage Accounts-&gt;Create Account-&gt;Customer links-&gt;Inventory-&gt;Details Add row not working"/>
    <s v="Maitri"/>
    <d v="2012-05-02T00:00:00"/>
    <s v="Closed"/>
    <s v="P2"/>
    <s v="Akshay"/>
    <m/>
  </r>
  <r>
    <n v="247"/>
    <m/>
    <x v="8"/>
    <s v="Storage Accounts-&gt;Create Account-&gt;Customer links-&gt;Inventory-&gt;Details-&gt;inventory moves, Edit not working, giving fatal error &quot;Input string was not in a correct format.&quot;"/>
    <s v="Maitri"/>
    <d v="2012-05-02T00:00:00"/>
    <s v="Closed"/>
    <s v="P1"/>
    <s v="Akshay"/>
    <m/>
  </r>
  <r>
    <n v="248"/>
    <m/>
    <x v="8"/>
    <s v="Storage Accounts-&gt;Create Account-&gt;Customer links-&gt;Inventory-&gt;Details, When clicked on BOL details , it work but showing incorrect message"/>
    <s v="Maitri"/>
    <d v="2012-05-02T00:00:00"/>
    <s v="Closed"/>
    <s v="P3"/>
    <s v="Akshay"/>
    <m/>
  </r>
  <r>
    <n v="249"/>
    <m/>
    <x v="8"/>
    <s v="Storage Accounts-&gt;Create Account-&gt;Customer links-&gt;Inventory-&gt;Details &quot;Add row&quot;,&quot;Save&quot;,  &quot;Cancel&quot; should be on the right hand side as per given in the SRS"/>
    <s v="Maitri"/>
    <d v="2012-05-02T00:00:00"/>
    <s v="Closed"/>
    <s v="P4"/>
    <s v="Akshay"/>
    <m/>
  </r>
  <r>
    <n v="250"/>
    <m/>
    <x v="8"/>
    <s v="Storage Accounts-&gt;Create Account-&gt;Customer links-&gt;Inventory-&gt;Details, Transaction date accepting date less than today's date without showing any error message and no such focus is there"/>
    <s v="Maitri"/>
    <d v="2012-05-02T00:00:00"/>
    <s v="Closed"/>
    <s v="P2"/>
    <s v="Akshay"/>
    <m/>
  </r>
  <r>
    <n v="251"/>
    <m/>
    <x v="8"/>
    <s v="Storage Accounts-&gt;Create Account-&gt;Customer links-&gt;Inventory-&gt;Details, Delete message should be &quot;Are you sure you want to delete  the record&quot;"/>
    <s v="Maitri"/>
    <d v="2012-05-02T00:00:00"/>
    <s v="Closed"/>
    <s v="P3"/>
    <s v="Akshay"/>
    <m/>
  </r>
  <r>
    <n v="252"/>
    <m/>
    <x v="8"/>
    <s v="Storage Accounts-&gt;Create Account-&gt;Customer links-&gt;Inventory-&gt;Details, Paging should be like as mentioned in the SRS First|1|2|3|4|Last"/>
    <s v="Maitri"/>
    <d v="2012-05-02T00:00:00"/>
    <s v="Closed"/>
    <s v="P4"/>
    <s v="Akshay"/>
    <m/>
  </r>
  <r>
    <n v="253"/>
    <m/>
    <x v="8"/>
    <s v="Storage Accounts-&gt;Create Account-&gt;Customer links-&gt;Documents-&gt;Add row, Comments is to be Read- only field as mentioned in the SRS, in case of document type actor can enter text"/>
    <s v="Maitri"/>
    <d v="2012-05-02T00:00:00"/>
    <s v="Closed"/>
    <s v="P3"/>
    <s v="Akshay"/>
    <m/>
  </r>
  <r>
    <n v="254"/>
    <m/>
    <x v="8"/>
    <s v="Storage Accounts-&gt;Create Account-&gt;Documents-&gt;cancel, Cancel doesnot work"/>
    <s v="Maitri"/>
    <d v="2012-05-02T00:00:00"/>
    <s v="Closed"/>
    <s v="P2"/>
    <s v="Akshay"/>
    <m/>
  </r>
  <r>
    <n v="255"/>
    <m/>
    <x v="8"/>
    <s v="Storage Accounts-&gt;Create Account-&gt;Customer links-&gt;Documents, When clicked delete shows the message that &quot;Record has been deleted successfully&quot; but it returns back to customer info to create new storage account"/>
    <s v="Maitri"/>
    <d v="2012-05-02T00:00:00"/>
    <s v="Closed"/>
    <s v="P2"/>
    <s v="Akshay"/>
    <m/>
  </r>
  <r>
    <n v="256"/>
    <m/>
    <x v="8"/>
    <s v="Storage Accounts-&gt;Create Account-&gt;Customer links-&gt;Inventory-&gt;Details-&gt;Documents,       When clicked &quot;Add row&quot; , first goes to customer info which is incorrect"/>
    <s v="Maitri"/>
    <d v="2012-05-02T00:00:00"/>
    <s v="Closed"/>
    <s v="P2"/>
    <s v="Akshay"/>
    <m/>
  </r>
  <r>
    <n v="257"/>
    <m/>
    <x v="8"/>
    <s v="Storage Accounts-&gt;Create Account-&gt;Customer links-&gt;Inventory-&gt;Details-&gt;Documents,     Upload and Download functionality doesnot work, only gives the error message and when clicked &quot;OK&quot; Then remove that record from the grid"/>
    <s v="Maitri"/>
    <d v="2012-05-02T00:00:00"/>
    <s v="Closed"/>
    <s v="P2"/>
    <s v="Akshay"/>
    <m/>
  </r>
  <r>
    <n v="258"/>
    <m/>
    <x v="8"/>
    <s v="Storage Accounts-&gt;Create Account-&gt;Customer links-&gt;Inventory-&gt;Details-&gt;Documents,      Doesnot upload all type of file extensions gives error&quot;Maximum Length exceeded&quot;, not function correctly"/>
    <s v="Maitri"/>
    <d v="2012-05-02T00:00:00"/>
    <s v="Closed"/>
    <s v="P1"/>
    <s v="Akshay"/>
    <m/>
  </r>
  <r>
    <n v="259"/>
    <m/>
    <x v="8"/>
    <s v="Storage Accounts-&gt;Create Account-&gt;Customer links-&gt;Inventory-&gt;Details-&gt;Documents,Document Type/Document Name accepting space at the start(null), special characters,without showing any error message and no such focus is there"/>
    <s v="Maitri"/>
    <d v="2012-05-02T00:00:00"/>
    <s v="On Hold"/>
    <m/>
    <s v="Akshay"/>
    <m/>
  </r>
  <r>
    <n v="260"/>
    <m/>
    <x v="8"/>
    <s v="Storage Accounts-&gt;Create Account-&gt;Customer links-&gt;Inventory-&gt;Details-&gt;Documents,      if actor enter more than 200 character in doc name, and more than 100 characters in doc type then system should prompt an error message &quot;User not enter characters more than that of its limit&quot; "/>
    <s v="Maitri"/>
    <d v="2012-05-02T00:00:00"/>
    <s v="On Hold"/>
    <m/>
    <s v="Akshay"/>
    <m/>
  </r>
  <r>
    <n v="261"/>
    <m/>
    <x v="8"/>
    <s v="Storage Accounts-&gt;Create Account-&gt;Customer links-&gt;Inventory-&gt;Details-&gt;Documents,      On click on edit button focus should be at first field of that particular record "/>
    <s v="Maitri"/>
    <d v="2012-05-02T00:00:00"/>
    <s v="Closed"/>
    <s v="P5"/>
    <s v="Akshay"/>
    <m/>
  </r>
  <r>
    <n v="262"/>
    <m/>
    <x v="8"/>
    <s v="Storage Accounts-&gt;Create Account-&gt;Customer links-&gt;Inventory-&gt;Details-&gt;Documents,      Add row, Save , Cancel are on the right hand side as per given in the SRS"/>
    <s v="Maitri"/>
    <d v="2012-05-02T00:00:00"/>
    <s v="Closed"/>
    <s v="P4"/>
    <s v="Akshay"/>
    <m/>
  </r>
  <r>
    <n v="263"/>
    <m/>
    <x v="8"/>
    <s v="Storage Accounts-&gt;Create Account-&gt;Customer links-&gt;Inventory-&gt;Details-&gt;Documents,      Paging not working and should be like as mentioned in the SRS First|1|2|3|4|Last"/>
    <s v="Maitri"/>
    <d v="2012-05-02T00:00:00"/>
    <s v="Closed"/>
    <s v="P4"/>
    <s v="Akshay"/>
    <m/>
  </r>
  <r>
    <n v="264"/>
    <m/>
    <x v="8"/>
    <s v="Storage Accounts-&gt;Create Account-&gt;Customer links-&gt;Inventory-&gt;Details-&gt;Documents,      Delete message should be &quot;Are you sure you want to delete  the record&quot;"/>
    <s v="Maitri"/>
    <d v="2012-05-02T00:00:00"/>
    <s v="Closed"/>
    <s v="P3"/>
    <s v="Akshay"/>
    <m/>
  </r>
  <r>
    <n v="265"/>
    <m/>
    <x v="8"/>
    <s v="Storage Accounts-&gt;Create Account-&gt;Customer links-&gt;Billing, When search is made using filter doesnot work"/>
    <s v="Maitri"/>
    <d v="2012-05-02T00:00:00"/>
    <s v="Closed"/>
    <s v="P2"/>
    <s v="Akshay"/>
    <m/>
  </r>
  <r>
    <n v="266"/>
    <m/>
    <x v="8"/>
    <s v="Storage Accounts-&gt;Create Account-&gt;Customer links-&gt;Inventory-&gt;Details-&gt;Billings,On clicking &quot;Add row&quot; gives error "/>
    <s v="Maitri"/>
    <d v="2012-05-02T00:00:00"/>
    <s v="Closed"/>
    <s v="P1"/>
    <s v="Akshay"/>
    <m/>
  </r>
  <r>
    <n v="267"/>
    <m/>
    <x v="8"/>
    <s v="Storage Accounts-&gt;Create Account-&gt;Customer links-&gt;Inventory-&gt;Details-&gt;Billings,Cancel not working"/>
    <s v="Maitri"/>
    <d v="2012-05-02T00:00:00"/>
    <s v="Closed"/>
    <s v="P2"/>
    <s v="Akshay"/>
    <m/>
  </r>
  <r>
    <n v="268"/>
    <m/>
    <x v="8"/>
    <s v="Storage Accounts-&gt;Create Account-&gt;Customer links-&gt;Inventory-&gt;Details-&gt;Billings,System should allow only past and current year in year fields in billing tab"/>
    <s v="Maitri"/>
    <d v="2012-05-02T00:00:00"/>
    <s v="Closed"/>
    <s v="P2"/>
    <s v="Akshay"/>
    <m/>
  </r>
  <r>
    <n v="269"/>
    <m/>
    <x v="8"/>
    <s v="Storage Accounts-&gt;Create Account-&gt;Customer links-&gt;Inventory-&gt;Details-&gt;Billings, save button functionality is not working in edit mode"/>
    <s v="Maitri"/>
    <d v="2012-05-02T00:00:00"/>
    <s v="Closed"/>
    <s v="P2"/>
    <s v="Akshay"/>
    <m/>
  </r>
  <r>
    <n v="270"/>
    <m/>
    <x v="8"/>
    <s v="Storage Accounts-&gt;Create Account-&gt;Customer links-&gt;Billing Billed date/Payment date should be in calendar format"/>
    <s v="Maitri"/>
    <d v="2012-05-02T00:00:00"/>
    <s v="Closed"/>
    <s v="P3"/>
    <s v="Akshay"/>
    <m/>
  </r>
  <r>
    <n v="271"/>
    <m/>
    <x v="8"/>
    <s v="Storage Accounts-&gt;Create Account-&gt;Customer links-&gt;Inventory-&gt;Details-&gt;Billings,          If no record is found using search filter then it should display message &quot;No record found&quot;"/>
    <s v="Maitri"/>
    <d v="2012-05-02T00:00:00"/>
    <s v="Closed"/>
    <s v="P3"/>
    <s v="Akshay"/>
    <m/>
  </r>
  <r>
    <n v="272"/>
    <m/>
    <x v="8"/>
    <s v="Storage Accounts-&gt;Create Account-&gt;Customer links-&gt;Inventory-&gt;Details-&gt;Billings,          System should show resultant data in tabular form when he select value in years and month search fields in billing tab"/>
    <s v="Maitri"/>
    <d v="2012-05-02T00:00:00"/>
    <s v="Closed"/>
    <s v="P3"/>
    <s v="Akshay"/>
    <m/>
  </r>
  <r>
    <n v="273"/>
    <m/>
    <x v="8"/>
    <s v="Storage Accounts-&gt;Create Account-&gt;Customer links-&gt;Inventory-&gt;Details-&gt;Billings,          Paging should be like as mentioned in the SRS First|1|2|3|4|Last"/>
    <s v="Maitri"/>
    <d v="2012-05-02T00:00:00"/>
    <s v="Closed"/>
    <s v="P4"/>
    <s v="Akshay"/>
    <m/>
  </r>
  <r>
    <n v="274"/>
    <m/>
    <x v="8"/>
    <s v="Create storage-&gt;inventory-&gt;When filled all the mandatory fields in inventory and clicked save gives fatal error &quot;The INSERT statement conflicted with the FOREIGN KEY constraint &quot;FK_Storage_Account_inventory_Storage_Header&quot;. The conflict occurred in database &quot;Artcore&quot;, table &quot;dbo.Storage_Header&quot;, column 'Storage_Account_ID'._x000a_The statement has been terminated.&quot;"/>
    <s v="Maitri"/>
    <d v="2012-05-02T00:00:00"/>
    <s v="Closed"/>
    <s v="P1"/>
    <s v="Akshay"/>
    <m/>
  </r>
  <r>
    <n v="275"/>
    <m/>
    <x v="8"/>
    <s v="Create storage-&gt;document-&gt;add row-&gt;only 1 record is being added, when tried to add 2 record then returns back to customer info screen"/>
    <s v="Maitri"/>
    <d v="2012-05-02T00:00:00"/>
    <s v="Closed"/>
    <s v="P1"/>
    <s v="Akshay"/>
    <m/>
  </r>
  <r>
    <n v="276"/>
    <m/>
    <x v="8"/>
    <s v="Create storage-&gt;document-&gt;add row-&gt;Design not proper"/>
    <s v="Maitri"/>
    <d v="2012-05-02T00:00:00"/>
    <s v="Closed"/>
    <s v="P2"/>
    <s v="Akshay"/>
    <m/>
  </r>
  <r>
    <n v="277"/>
    <m/>
    <x v="9"/>
    <s v="Storage Accounts-&gt;Manage Accounts,   The storage account number will be a hyperlink which when clicked will display a popup with the Storage account tab in read only mode as mentioned in the SRS"/>
    <s v="Maitri"/>
    <d v="2012-05-02T00:00:00"/>
    <s v="Closed"/>
    <s v="P2"/>
    <s v="Akshay"/>
    <m/>
  </r>
  <r>
    <n v="278"/>
    <m/>
    <x v="9"/>
    <s v="Manage Storage Account Screen-&gt;Account No Hyperlink-&gt;Cancel, On clicking cancel it redirects the screen to manage storage account but it shows manage storage account screen in pop-up, as shown in the snapshot"/>
    <s v="Maitri"/>
    <d v="2012-05-02T00:00:00"/>
    <s v="Closed"/>
    <s v="P3"/>
    <s v="Akshay"/>
    <m/>
  </r>
  <r>
    <n v="279"/>
    <m/>
    <x v="9"/>
    <s v="Storage Accounts-&gt;Manage Accounts,   Edit not working (Customer info, Inventory, Documents, Billing)"/>
    <s v="Maitri"/>
    <d v="2012-05-02T00:00:00"/>
    <s v="Closed"/>
    <s v="P2"/>
    <s v="Akshay"/>
    <m/>
  </r>
  <r>
    <n v="280"/>
    <m/>
    <x v="9"/>
    <s v="Manage Storage Account Screen-&gt;Billed or not(Checkbox), When checked &quot;Billed or not&quot; and clicked on Search gives web page error &quot;Cannot find table 0.&quot;"/>
    <s v="Maitri"/>
    <d v="2012-05-02T00:00:00"/>
    <s v="Closed"/>
    <s v="P1"/>
    <s v="Akshay"/>
    <m/>
  </r>
  <r>
    <n v="281"/>
    <m/>
    <x v="9"/>
    <s v="1).open the manage storage account_x000a_2). Click on clear button_x000a_3) write client name then see there autocomplete functionality is not working"/>
    <s v="Maitri"/>
    <d v="2012-05-02T00:00:00"/>
    <s v="Closed"/>
    <s v="P2"/>
    <s v="Akshay"/>
    <m/>
  </r>
  <r>
    <n v="282"/>
    <m/>
    <x v="9"/>
    <s v="Storage Accounts-&gt;Manage Accounts,   When clicked on &quot;Search&quot; keeping Client name, Acc field blank gives error=Cannot find table 0"/>
    <s v="Maitri"/>
    <d v="2012-05-02T00:00:00"/>
    <s v="Closed"/>
    <s v="P1"/>
    <s v="Akshay"/>
    <m/>
  </r>
  <r>
    <n v="283"/>
    <m/>
    <x v="9"/>
    <s v="Storage Accounts-&gt;Manage Accounts,   Paging should be  as per mentioned in the SRS First|1|2|3|4|Last"/>
    <s v="Maitri"/>
    <d v="2012-05-02T00:00:00"/>
    <s v="Closed"/>
    <s v="P4"/>
    <s v="Akshay"/>
    <m/>
  </r>
  <r>
    <n v="284"/>
    <m/>
    <x v="9"/>
    <s v="Storage Accounts-&gt;Manage Accounts,   email address should not  overlap on contact phone"/>
    <s v="Maitri"/>
    <d v="2012-05-02T00:00:00"/>
    <s v="Closed"/>
    <s v="P3"/>
    <s v="Akshay"/>
    <m/>
  </r>
  <r>
    <n v="285"/>
    <m/>
    <x v="9"/>
    <s v="Storage Accounts-&gt;Manage Accounts,   on click of clear button system should disappear the message&quot;no record found&quot;"/>
    <s v="Maitri"/>
    <d v="2012-05-02T00:00:00"/>
    <s v="Closed"/>
    <s v="P3"/>
    <s v="Akshay"/>
    <m/>
  </r>
  <r>
    <n v="286"/>
    <m/>
    <x v="9"/>
    <s v="Storage Accounts-&gt;Manage Accounts,   After edit any record system should display a notification message the information has been updated successfully"/>
    <s v="Maitri"/>
    <d v="2012-05-02T00:00:00"/>
    <s v="Closed"/>
    <s v="P5"/>
    <s v="Akshay"/>
    <m/>
  </r>
  <r>
    <n v="287"/>
    <m/>
    <x v="9"/>
    <s v="Storage Accounts-&gt;Manage Accounts,   system not showing data in create date and create by field in customer tab at time of editing"/>
    <s v="Maitri"/>
    <d v="2012-05-02T00:00:00"/>
    <s v="Closed"/>
    <s v="P3"/>
    <s v="Akshay"/>
    <m/>
  </r>
  <r>
    <n v="288"/>
    <m/>
    <x v="9"/>
    <s v="Manage Account-&gt;Edit-&gt;Customer info, Not displaying &quot;Active&quot; in case of checkbox"/>
    <s v="Maitri"/>
    <d v="2012-05-02T00:00:00"/>
    <s v="Closed"/>
    <s v="P2"/>
    <s v="Akshay"/>
    <m/>
  </r>
  <r>
    <n v="289"/>
    <m/>
    <x v="9"/>
    <s v="Manage Account-&gt;Edit-&gt;Customer info,    Displaying Add storage account on the top instead it should display Edit storage account"/>
    <s v="Maitri"/>
    <d v="2012-05-02T00:00:00"/>
    <s v="Closed"/>
    <s v="P4"/>
    <s v="Akshay"/>
    <m/>
  </r>
  <r>
    <n v="290"/>
    <m/>
    <x v="9"/>
    <s v="Manage Storage Account Screen,In the grid , design is not proper , it goes out of border(email-id)"/>
    <s v="Maitri"/>
    <d v="2012-05-02T00:00:00"/>
    <s v="Closed"/>
    <s v="P4"/>
    <s v="Akshay"/>
    <m/>
  </r>
  <r>
    <n v="291"/>
    <m/>
    <x v="9"/>
    <s v="Manage Storage Account Screen, &quot;Cliient location&quot; spelling of client is incorrect"/>
    <s v="Maitri"/>
    <d v="2012-05-02T00:00:00"/>
    <s v="Closed"/>
    <s v="P5"/>
    <s v="Akshay"/>
    <m/>
  </r>
  <r>
    <n v="292"/>
    <m/>
    <x v="9"/>
    <s v="Manage Storage Account Screen,       If no record is there , then no grid is to be displayed , it should show message&quot;No record found&quot;"/>
    <s v="Maitri"/>
    <d v="2012-05-02T00:00:00"/>
    <s v="Closed"/>
    <s v="P3"/>
    <s v="Akshay"/>
    <m/>
  </r>
  <r>
    <n v="293"/>
    <m/>
    <x v="10"/>
    <s v="Create storage-&gt;document-&gt;add row-&gt;only 1 record is being added, when tried to add 2 record then returns back to customer info screen"/>
    <s v="Maitri"/>
    <d v="2012-05-02T00:00:00"/>
    <s v="Closed"/>
    <s v="P2"/>
    <s v="Akshay"/>
    <m/>
  </r>
  <r>
    <n v="294"/>
    <m/>
    <x v="10"/>
    <s v="Create storage-&gt;inventory-&gt;details-&gt;inventory moves-&gt;on click add row gives fatal error &quot;The Controls collection cannot be modified because the control contains code blocks (i.e. &lt;% ... %&gt;).&quot;"/>
    <s v="Maitri"/>
    <d v="2012-05-02T00:00:00"/>
    <s v="Closed"/>
    <s v="P1"/>
    <s v="Akshay"/>
    <m/>
  </r>
  <r>
    <n v="295"/>
    <m/>
    <x v="10"/>
    <s v="Create storage-&gt;documents-&gt;if upload any document gives fatal error &quot;The INSERT statement conflicted with the FOREIGN KEY constraint &quot;FK_Storage_Documents_Storage_Header&quot;. The conflict occurred in database &quot;Artcore&quot;, table &quot;dbo.Storage_Header&quot;, column 'Storage_Account_ID'._x000a_The statement has been t&quot;"/>
    <s v="Maitri"/>
    <d v="2012-05-02T00:00:00"/>
    <s v="Closed"/>
    <s v="P1"/>
    <s v="Akshay"/>
    <m/>
  </r>
  <r>
    <n v="296"/>
    <m/>
    <x v="10"/>
    <s v="Create storage-&gt;billing-&gt;when click add row nothing happens due to format of account opened date in case of customer info"/>
    <s v="Maitri"/>
    <d v="2012-05-02T00:00:00"/>
    <s v="Closed"/>
    <s v="P2"/>
    <s v="Akshay"/>
    <m/>
  </r>
  <r>
    <n v="297"/>
    <m/>
    <x v="10"/>
    <s v="Create storage-&gt;billing-&gt;save-&gt; gives fatal error &quot;Insert/Update Error:The INSERT statement conflicted with the FOREIGN KEY constraint &quot;FK_Storage_Billing_Storage_Header&quot;. The conflict occurred in database &quot;Artcore&quot;, table &quot;dbo.Storage_Header&quot;, column 'Storage_Account_ID'._x000a_The statement has been terminated.&quot; "/>
    <s v="Maitri"/>
    <d v="2012-05-02T00:00:00"/>
    <s v="Closed"/>
    <s v="P1"/>
    <s v="Akshay"/>
    <m/>
  </r>
  <r>
    <n v="298"/>
    <m/>
    <x v="10"/>
    <s v="Create storage-&gt;inventory-&gt;when filled all the fields and clicked saved then gives fatal error &quot;String or binary data would be truncated._x000a_The statement has been terminated.&quot;"/>
    <s v="Maitri"/>
    <d v="2012-05-02T00:00:00"/>
    <s v="Closed"/>
    <s v="P1"/>
    <s v="Akshay"/>
    <m/>
  </r>
  <r>
    <n v="299"/>
    <m/>
    <x v="10"/>
    <s v="Create storage-&gt;if I enter client name= Vishal , client rep = soni , location = Noida , that doesn’t exist in the manage customer and click on save then the following fatal error occurs:- "/>
    <s v="Maitri"/>
    <d v="2012-05-02T00:00:00"/>
    <s v="Closed"/>
    <s v="P1"/>
    <s v="Akshay"/>
    <m/>
  </r>
  <r>
    <n v="300"/>
    <m/>
    <x v="10"/>
    <s v="Create /Manage storage-&gt;edit-&gt;inventory-&gt;Edit-&gt;in case of warehouse dropdown contains no value, it displays NA "/>
    <s v="Maitri"/>
    <d v="2012-05-02T00:00:00"/>
    <s v="Closed"/>
    <s v="P2"/>
    <s v="Akshay"/>
    <m/>
  </r>
  <r>
    <n v="301"/>
    <m/>
    <x v="10"/>
    <s v="Create/ Manage storage-&gt;inventory-&gt;details-&gt;inventory moves-&gt;add row -&gt;click on save-&gt;show message that “records are saved successfully”-&gt;now close that popup window-&gt;again click on details-&gt;go to inventory moves no such record found"/>
    <s v="Maitri"/>
    <d v="2012-05-02T00:00:00"/>
    <s v="Closed"/>
    <s v="P2"/>
    <s v="Akshay"/>
    <m/>
  </r>
  <r>
    <n v="302"/>
    <m/>
    <x v="10"/>
    <s v="Create/Manage storage-&gt;edit-&gt;billing-&gt;when a field is edited and saved , it prompt error message in date field” Please enter date in mm/dd/yyyy format"/>
    <s v="Maitri"/>
    <d v="2012-05-02T00:00:00"/>
    <s v="Closed"/>
    <s v="P2"/>
    <s v="Akshay"/>
    <m/>
  </r>
  <r>
    <n v="303"/>
    <m/>
    <x v="10"/>
    <s v="Create/Manage storage-&gt;billing-&gt;edit-&gt;when a record is edited and saved disappears that record from the grid"/>
    <s v="Maitri"/>
    <d v="2012-05-02T00:00:00"/>
    <s v="Closed"/>
    <s v="P2"/>
    <s v="Akshay"/>
    <m/>
  </r>
  <r>
    <n v="304"/>
    <m/>
    <x v="10"/>
    <s v="Create/Manage storage-&gt;document-&gt;Uploaded by (read-only) field must be filled automatically. "/>
    <s v="Maitri"/>
    <d v="2012-05-02T00:00:00"/>
    <s v="Closed"/>
    <s v="P3"/>
    <s v="Akshay"/>
    <m/>
  </r>
  <r>
    <n v="305"/>
    <m/>
    <x v="10"/>
    <s v="Create storage-&gt;inventory-&gt;when added artist name Herb aache gives error message “Special characters are not allowed” "/>
    <s v="Maitri"/>
    <d v="2012-05-02T00:00:00"/>
    <s v="Closed"/>
    <s v="P2"/>
    <s v="Akshay"/>
    <m/>
  </r>
  <r>
    <n v="306"/>
    <m/>
    <x v="10"/>
    <s v="Create/Manage storage-&gt;inventory-&gt;warehouse-&gt;whatever value we select in warehouse dropdown it only displays the JFK"/>
    <s v="Maitri"/>
    <d v="2012-05-02T00:00:00"/>
    <s v="Closed"/>
    <s v="P2"/>
    <s v="Akshay"/>
    <m/>
  </r>
  <r>
    <n v="307"/>
    <m/>
    <x v="10"/>
    <s v="Create storage-&gt;if I enter client name= Vishal , client rep = soni , location = Noida , that doesn’t exist in the manage customer and click on save then the system prompt error message but the user is able to access all other tabs, in standard scenario the user should not be able to access all other tabs"/>
    <s v="Maitri"/>
    <d v="2012-05-02T00:00:00"/>
    <s v="Closed"/>
    <s v="P2"/>
    <s v="Akshay"/>
    <m/>
  </r>
  <r>
    <n v="308"/>
    <m/>
    <x v="10"/>
    <s v="Create /Manage storage-&gt;edit-&gt;inventory-&gt;Edit-&gt;in case of warehouse dropdown contains no value, it displays NA "/>
    <s v="Maitri"/>
    <d v="2012-05-02T00:00:00"/>
    <s v="Closed"/>
    <s v="P2"/>
    <s v="Akshay"/>
    <m/>
  </r>
  <r>
    <n v="309"/>
    <m/>
    <x v="10"/>
    <s v="Create/ Manage storage-&gt;inventory-&gt;details-&gt;inventory moves-&gt;add row -&gt;click on save-&gt;show message that “records are saved successfully”-&gt;now close that popup window-&gt;again click on details-&gt;go to inventory moves no such record found"/>
    <s v="Maitri"/>
    <d v="2012-05-02T00:00:00"/>
    <s v="Closed"/>
    <s v="P2"/>
    <s v="Akshay"/>
    <m/>
  </r>
  <r>
    <n v="310"/>
    <m/>
    <x v="10"/>
    <s v="Create/Manage storage-&gt;inventory-&gt;warehouse-&gt;whatever value we select in warehouse dropdown it only displays the JFK"/>
    <s v="Maitri"/>
    <d v="2012-05-02T00:00:00"/>
    <s v="Closed"/>
    <s v="P2"/>
    <s v="Akshay"/>
    <m/>
  </r>
  <r>
    <n v="311"/>
    <m/>
    <x v="10"/>
    <s v="Storage Accounts-&gt;Create Account-&gt;Customer Info, System allow the actor to select today date in account opened date field but show the error message"/>
    <s v="Maitri"/>
    <d v="2012-05-02T00:00:00"/>
    <s v="Closed"/>
    <s v="P2"/>
    <s v="Akshay"/>
    <m/>
  </r>
  <r>
    <n v="312"/>
    <m/>
    <x v="10"/>
    <s v="Storage Accounts-&gt;Create Account-&gt;Customer links-&gt;Inventory-&gt;Details,  When image is uploaded, and saved not showing that image in mozilla firefox "/>
    <s v="Maitri"/>
    <d v="2012-05-02T00:00:00"/>
    <s v="On-hold"/>
    <m/>
    <s v="Akshay"/>
    <m/>
  </r>
  <r>
    <n v="313"/>
    <m/>
    <x v="10"/>
    <s v="Storage Accounts-&gt;Create Account-&gt;Customer links-&gt;Inventory-&gt;Details, Transaction date accepting date less than today's date prompting error message but saving that record "/>
    <s v="Maitri"/>
    <d v="2012-05-02T00:00:00"/>
    <s v="Closed"/>
    <s v="P2"/>
    <s v="Akshay"/>
    <m/>
  </r>
  <r>
    <n v="314"/>
    <m/>
    <x v="10"/>
    <s v="Storage Accounts-&gt;Create Account-&gt;Customer links-&gt;Documents-&gt;Add row, Comments is to be Read- only field as mentioned in the SRS, in case of document type actor can enter text "/>
    <s v="Maitri"/>
    <d v="2012-05-02T00:00:00"/>
    <s v="On-hold"/>
    <m/>
    <s v="Akshay"/>
    <m/>
  </r>
  <r>
    <n v="315"/>
    <m/>
    <x v="10"/>
    <s v="Storage Accounts-&gt;Create Account-&gt;Customer links-&gt;Billing, When search is made using filter doesnot work "/>
    <s v="Maitri"/>
    <d v="2012-05-02T00:00:00"/>
    <s v="Closed"/>
    <s v="P2"/>
    <s v="Akshay"/>
    <m/>
  </r>
  <r>
    <n v="316"/>
    <m/>
    <x v="10"/>
    <s v="Storage Accounts-&gt;Create Account-&gt;Customer links-&gt;Billing Billed date/Payment date should be in calendar format "/>
    <s v="Maitri"/>
    <d v="2012-05-02T00:00:00"/>
    <s v="Closed"/>
    <s v="P2"/>
    <s v="Akshay"/>
    <m/>
  </r>
  <r>
    <n v="317"/>
    <m/>
    <x v="10"/>
    <s v="Manage Storage Account Screen-&gt;click on Account No Hyperlink-&gt; gives the following error "/>
    <s v="Maitri"/>
    <d v="2012-05-02T00:00:00"/>
    <s v="Closed"/>
    <s v="P1"/>
    <s v="Akshay"/>
    <m/>
  </r>
  <r>
    <n v="318"/>
    <m/>
    <x v="10"/>
    <s v="Create storage-&gt;inventory-&gt;calculations in case of square feet and cubic feet vary sometimes when matched with metric unit scale "/>
    <s v="Maitri"/>
    <d v="2012-05-02T00:00:00"/>
    <s v="Closed"/>
    <s v="P2"/>
    <s v="Akshay"/>
    <m/>
  </r>
  <r>
    <n v="319"/>
    <m/>
    <x v="10"/>
    <s v="Create/Manage storage-&gt;billing-&gt;delete not working "/>
    <s v="Maitri"/>
    <d v="2012-05-02T00:00:00"/>
    <s v="Closed"/>
    <s v="P2"/>
    <s v="Akshay"/>
    <m/>
  </r>
  <r>
    <n v="320"/>
    <m/>
    <x v="10"/>
    <s v="Create/Manage storage-&gt;billing-&gt;edit-&gt;when a record is edited and click on save it disappears the record from the grid or gives fatal error "/>
    <s v="Maitri"/>
    <d v="2012-05-02T00:00:00"/>
    <s v="Closed"/>
    <s v="P1"/>
    <s v="Akshay"/>
    <m/>
  </r>
  <r>
    <n v="321"/>
    <m/>
    <x v="10"/>
    <s v="Manage storage-&gt;edit-&gt;edit account reference ID-&gt;Click on save-&gt;again go to manage storage, it will make another storage account for the same record, not edit the previous record"/>
    <s v="Maitri"/>
    <d v="2012-05-02T00:00:00"/>
    <s v="Closed"/>
    <s v="P2"/>
    <s v="Akshay"/>
    <m/>
  </r>
  <r>
    <n v="322"/>
    <m/>
    <x v="10"/>
    <s v="Create storage account-&gt;Can enter duplicate account reference ID, no error message is shown "/>
    <s v="Maitri"/>
    <d v="2012-05-02T00:00:00"/>
    <s v="Closed"/>
    <s v="P2"/>
    <s v="Akshay"/>
    <m/>
  </r>
  <r>
    <n v="323"/>
    <m/>
    <x v="10"/>
    <s v="If the Actor has created duplicate records for same inventory item for an specific activity like transit/storage/fabrication , then the user will be prompted “ Duplicate inventory entered  for”: List of Items(s) "/>
    <s v="Maitri"/>
    <d v="2012-05-02T00:00:00"/>
    <s v="On Hold"/>
    <m/>
    <s v="Akshay"/>
    <m/>
  </r>
  <r>
    <n v="324"/>
    <m/>
    <x v="10"/>
    <s v="Create storage-&gt;Inventory-&gt;If added more than 300 characters in title field gives the following error:- String or binary data would be truncated&quot;"/>
    <s v="Maitri"/>
    <d v="2012-05-02T00:00:00"/>
    <s v="Closed"/>
    <m/>
    <s v="Akshay"/>
    <m/>
  </r>
  <r>
    <n v="325"/>
    <m/>
    <x v="10"/>
    <s v=" If inventory from artcore is edited in storage then the edited inevntory should reflect in job order-&gt;logistics-&gt;inventory "/>
    <s v="Maitri"/>
    <d v="2012-05-02T00:00:00"/>
    <s v="On Hold"/>
    <m/>
    <s v="Akshay"/>
    <m/>
  </r>
  <r>
    <n v="326"/>
    <m/>
    <x v="10"/>
    <s v="During edit and delete , error message should appear “Records are successfully updated or deleted”."/>
    <s v="Maitri"/>
    <d v="2012-05-02T00:00:00"/>
    <s v="Closed"/>
    <s v="P3"/>
    <s v="Akshay"/>
    <m/>
  </r>
  <r>
    <n v="327"/>
    <m/>
    <x v="10"/>
    <s v="Billed date and payment date should be greater than today’s date, it prompt error message but also saves that record"/>
    <s v="Maitri"/>
    <d v="2012-05-02T00:00:00"/>
    <s v="Closed"/>
    <s v="P2"/>
    <s v="Akshay"/>
    <m/>
  </r>
  <r>
    <n v="328"/>
    <m/>
    <x v="10"/>
    <s v="Create/manage storage-&gt;inventory-&gt;details-&gt;inventory moves-&gt;this message should not be shown in case of BOL form as per mentioned in the SRS."/>
    <s v="Maitri"/>
    <d v="2012-05-02T00:00:00"/>
    <s v="Closed"/>
    <s v="P2"/>
    <s v="Akshay"/>
    <m/>
  </r>
  <r>
    <n v="329"/>
    <m/>
    <x v="10"/>
    <s v="Document-&gt;paging not working properly , click on 2 page then move to 1st page , shows the following screen:- same case as in job order."/>
    <s v="Maitri"/>
    <d v="2012-05-02T00:00:00"/>
    <s v="Closed"/>
    <s v="P2"/>
    <s v="Akshay"/>
    <m/>
  </r>
  <r>
    <n v="330"/>
    <m/>
    <x v="10"/>
    <s v="Create/manage storage-&gt;inventory-&gt;paging not working "/>
    <s v="Maitri"/>
    <d v="2012-05-02T00:00:00"/>
    <s v="Closed"/>
    <s v="P2"/>
    <s v="Akshay"/>
    <m/>
  </r>
  <r>
    <n v="331"/>
    <m/>
    <x v="10"/>
    <s v="Create/ Manage storage-&gt;inventory-&gt;details-&gt;inventory moves-&gt;when records are being saved it should display message that “Records are successfully saved”. "/>
    <s v="Maitri"/>
    <d v="2012-05-02T00:00:00"/>
    <s v="Closed"/>
    <s v="P3"/>
    <s v="Akshay"/>
    <m/>
  </r>
  <r>
    <n v="332"/>
    <m/>
    <x v="10"/>
    <s v="Create/manage storage-&gt;Documents-&gt;as no record is being added in document tab still it show the message “Records are successfully updated” "/>
    <s v="Maitri"/>
    <d v="2012-05-02T00:00:00"/>
    <s v="Closed"/>
    <s v="P3"/>
    <s v="Akshay"/>
    <m/>
  </r>
  <r>
    <n v="333"/>
    <m/>
    <x v="10"/>
    <s v="Create/manage storage-&gt;when records are added in inventory it should show message “Records are saved successfully “ rather than showing “records are successfully updated” "/>
    <s v="Maitri"/>
    <d v="2012-05-02T00:00:00"/>
    <s v="Closed"/>
    <s v="P4"/>
    <s v="Akshay"/>
    <m/>
  </r>
  <r>
    <n v="334"/>
    <m/>
    <x v="10"/>
    <s v="Create/Manage storage-&gt; the error message which prompt when a record is saved, edited, deleted should be only for a short while "/>
    <s v="Maitri"/>
    <d v="2012-05-02T00:00:00"/>
    <s v="Re-opened"/>
    <s v="P3"/>
    <s v="Akshay"/>
    <m/>
  </r>
  <r>
    <n v="335"/>
    <m/>
    <x v="10"/>
    <s v="Create/Manage storage-&gt;Account opened date should be greater than today date, and for incorrect date it should prompt error message “Invalid date entered” "/>
    <s v="Maitri"/>
    <d v="2012-05-02T00:00:00"/>
    <s v="Closed"/>
    <s v="P2"/>
    <s v="Akshay"/>
    <m/>
  </r>
  <r>
    <n v="336"/>
    <m/>
    <x v="10"/>
    <s v="Create/manage storage-&gt;inventory-&gt;details-&gt;when no image is uploaded, it prompt “File uploading required” after that we uploaded image, now click on storage detail tab, again come back to image tab, it still show us the message “File uploading required” "/>
    <s v="Maitri"/>
    <d v="2012-05-02T00:00:00"/>
    <s v="Closed"/>
    <s v="P3"/>
    <s v="Akshay"/>
    <m/>
  </r>
  <r>
    <n v="337"/>
    <m/>
    <x v="10"/>
    <s v="Create/manage storage-&gt;inventory-&gt;detail-&gt;inventory moves error message “The date must be greater than or eqal to today” correct the spelling of equal same as in case of billing "/>
    <s v="Maitri"/>
    <d v="2012-05-02T00:00:00"/>
    <s v="Closed"/>
    <s v="P4"/>
    <s v="Akshay"/>
    <m/>
  </r>
  <r>
    <n v="338"/>
    <m/>
    <x v="10"/>
    <s v="Create/manage storage-&gt;inventory-&gt;details-&gt;Inventory moves-&gt;while adding new record , if in-between bol detail hyperlink is clicked then, then it should not show error message , it should be disable "/>
    <s v="Maitri"/>
    <d v="2012-05-02T00:00:00"/>
    <s v="Closed"/>
    <s v="P2"/>
    <s v="Akshay"/>
    <m/>
  </r>
  <r>
    <n v="339"/>
    <m/>
    <x v="10"/>
    <s v="Create/manage storage-&gt;inventory-&gt;details-&gt;Inventory moves-&gt;When clicked on bol details hyperlink it should show pop-up of Bill of Lading if filled in View only mode as per SRS"/>
    <s v="Maitri"/>
    <d v="2012-05-02T00:00:00"/>
    <s v="Closed"/>
    <s v="P2"/>
    <s v="Akshay"/>
    <m/>
  </r>
  <r>
    <n v="340"/>
    <m/>
    <x v="10"/>
    <s v="Create/manage storage-&gt;inventory-&gt;details-&gt;Inventory moves-&gt;Few of the moves are auto-populated when warehouse in and warehouse out is done for a job order, as per SRS "/>
    <s v="Maitri"/>
    <d v="2012-05-02T00:00:00"/>
    <s v="Re-opened"/>
    <m/>
    <s v="Akshay"/>
    <m/>
  </r>
  <r>
    <n v="341"/>
    <m/>
    <x v="10"/>
    <s v="Create/manage storage-&gt;inventory-&gt;details-&gt;Inventory moves-&gt;as the record is to be added in 2nd page , so add row textbox (indicated in the snapshot) should come in 2nd page. same as in case of billing "/>
    <s v="Maitri"/>
    <d v="2012-05-02T00:00:00"/>
    <s v="Re-opened"/>
    <s v="P2"/>
    <s v="Akshay"/>
    <m/>
  </r>
  <r>
    <n v="342"/>
    <m/>
    <x v="10"/>
    <s v="Create/manage storage-&gt;the movement of textboxes makes the design improper "/>
    <s v="Maitri"/>
    <d v="2012-05-02T00:00:00"/>
    <s v="Closed"/>
    <m/>
    <s v="Akshay"/>
    <m/>
  </r>
  <r>
    <n v="343"/>
    <m/>
    <x v="10"/>
    <s v="Create/manage storage-&gt;inventory-&gt;if a record is edited in inventory then storage details corresponding to that record gets erased. "/>
    <s v="Maitri"/>
    <d v="2012-05-02T00:00:00"/>
    <s v="Closed"/>
    <s v="P2"/>
    <s v="Akshay"/>
    <m/>
  </r>
  <r>
    <n v="344"/>
    <m/>
    <x v="10"/>
    <s v="Create/manage storage-&gt;documents-&gt;edit-&gt;when edited records in document tab , should not show error message “File upload is required” "/>
    <s v="Maitri"/>
    <d v="2012-05-02T00:00:00"/>
    <s v="Closed"/>
    <s v="P3"/>
    <s v="Akshay"/>
    <m/>
  </r>
  <r>
    <n v="345"/>
    <m/>
    <x v="10"/>
    <s v="Create/manage storage-&gt;documents-&gt;delete-&gt;when the record is deleted from document tab then it returns back to create storage account screen "/>
    <s v="Maitri"/>
    <d v="2012-05-02T00:00:00"/>
    <s v="Closed"/>
    <s v="P2"/>
    <s v="Akshay"/>
    <m/>
  </r>
  <r>
    <n v="346"/>
    <m/>
    <x v="10"/>
    <s v="Create/manage storage-&gt;documents-&gt;delete-&gt;successfully delete message should be shown when the record is deleted not before it. "/>
    <s v="Maitri"/>
    <d v="2012-05-02T00:00:00"/>
    <s v="Closed"/>
    <s v="P3"/>
    <s v="Akshay"/>
    <m/>
  </r>
  <r>
    <n v="347"/>
    <m/>
    <x v="10"/>
    <s v="Create/manage storage-&gt;billing-&gt;after the record is added and saved , then the design becomes improper , check the below snapshot "/>
    <s v="Maitri"/>
    <d v="2012-05-02T00:00:00"/>
    <s v="Closed"/>
    <s v="P3"/>
    <s v="Akshay"/>
    <m/>
  </r>
  <r>
    <n v="348"/>
    <m/>
    <x v="10"/>
    <s v="Create/manage storage-&gt;billing-&gt;payment date should be greater than or equal to billed date, validation message appears but the functionality not working "/>
    <s v="Maitri"/>
    <d v="2012-05-02T00:00:00"/>
    <s v="Closed"/>
    <s v="P2"/>
    <s v="Akshay"/>
    <m/>
  </r>
  <r>
    <n v="348"/>
    <m/>
    <x v="10"/>
    <s v="Create/Manage storage accounts-&gt;inventory-storage details-&gt;correct the spelling of Inspection by ArtCore."/>
    <s v="Maitri"/>
    <d v="2012-05-02T00:00:00"/>
    <s v="Closed"/>
    <m/>
    <m/>
    <m/>
  </r>
  <r>
    <n v="350"/>
    <m/>
    <x v="11"/>
    <s v="• Home page -   The SC&amp;RA link on the home http://artcore.svam.com/Home when clicked displays “the requested page could not be found "/>
    <s v="Kavitha"/>
    <d v="2012-05-02T00:00:00"/>
    <m/>
    <m/>
    <m/>
    <m/>
  </r>
  <r>
    <n v="351"/>
    <m/>
    <x v="11"/>
    <s v="• Job Order &gt; Create Job Order – only one of the payment terms can be selected. http://artcore.svam.com/JobOrder/Create_Joborder . Multiple options may need to be selected?"/>
    <s v="Kavitha"/>
    <d v="2012-05-02T00:00:00"/>
    <m/>
    <m/>
    <m/>
    <m/>
  </r>
  <r>
    <n v="352"/>
    <m/>
    <x v="11"/>
    <s v="• Manage Job Order &gt; Logistics – unable to print when print option is clicked "/>
    <s v="Kavitha"/>
    <d v="2012-05-02T00:00:00"/>
    <m/>
    <m/>
    <m/>
    <m/>
  </r>
  <r>
    <n v="353"/>
    <m/>
    <x v="11"/>
    <s v="• Manage Job Order &gt; Logistics – search fields are disabled. "/>
    <s v="Kavitha"/>
    <d v="2012-05-02T00:00:00"/>
    <m/>
    <m/>
    <m/>
    <m/>
  </r>
  <r>
    <n v="354"/>
    <m/>
    <x v="11"/>
    <s v="• Schedules – unable to print on clicking “print” "/>
    <s v="Kavitha"/>
    <d v="2012-05-02T00:00:00"/>
    <s v="Closed"/>
    <s v="P2"/>
    <m/>
    <m/>
  </r>
  <r>
    <n v="355"/>
    <m/>
    <x v="11"/>
    <s v="• Storage accounts &gt; add storage accounts – error message “Description: An unhandled exception occurred during the execution of the current web request. Please review the stack trace for more information about the error and where it originated in the code. "/>
    <s v="Kavitha"/>
    <d v="2012-05-02T00:00:00"/>
    <s v="Closed"/>
    <m/>
    <m/>
    <m/>
  </r>
  <r>
    <n v="356"/>
    <m/>
    <x v="11"/>
    <s v="• Reports – error message “XML Parsing Error: no element found_x000a_Location: http://artcore.svam.com/Reports/Manage_Customers.aspx_x000a_Line Number 1, Column 1:”   or “server error” appears when trying to view any report _x000a_"/>
    <s v="Kavitha"/>
    <d v="2012-05-02T00:00:00"/>
    <m/>
    <m/>
    <m/>
    <m/>
  </r>
  <r>
    <n v="357"/>
    <m/>
    <x v="11"/>
    <s v="• Master Data &gt; Manage Customers – a “clear” option is needed to clear a search and view unfiltered data "/>
    <s v="Kavitha"/>
    <d v="2012-05-02T00:00:00"/>
    <s v="Closed"/>
    <s v="P2"/>
    <m/>
    <m/>
  </r>
  <r>
    <n v="358"/>
    <m/>
    <x v="11"/>
    <s v="• Master Data &gt; Manage Trucks – currently button reads “activate”, when clicked a pop up appears confirming deactivation. On clicking ok; this button changes to “deactivate”. Please change this button to read “deactivate”, when clicked the same deactivation confirmation pop up should appear and on clicking ok; this button should change to “activate” "/>
    <s v="Kavitha"/>
    <d v="2012-05-02T00:00:00"/>
    <s v="Closed"/>
    <s v="P2"/>
    <m/>
    <m/>
  </r>
  <r>
    <n v="359"/>
    <m/>
    <x v="11"/>
    <s v="• Admin &gt; User Management – clear button needed to view unfiltered data "/>
    <s v="Kavitha"/>
    <d v="2012-05-02T00:00:00"/>
    <s v="Closed"/>
    <s v="P2"/>
    <m/>
    <m/>
  </r>
  <r>
    <n v="360"/>
    <m/>
    <x v="11"/>
    <s v="• Admin &gt; Menu Mapping - clear button needed to view unfiltered data "/>
    <s v="Kavitha"/>
    <d v="2012-05-02T00:00:00"/>
    <s v="Closed"/>
    <s v="P2"/>
    <m/>
    <m/>
  </r>
  <r>
    <n v="361"/>
    <m/>
    <x v="11"/>
    <s v="General :Can you please check if we can have the background of popup as Water marks so earlier sheet is visible like in Sharepoint 2010 popup modal windows , so this will help the user to make sure to be able to see the data behind "/>
    <s v="Kavitha"/>
    <d v="2012-05-02T00:00:00"/>
    <s v="Re-opened"/>
    <m/>
    <m/>
    <m/>
  </r>
  <r>
    <n v="362"/>
    <m/>
    <x v="11"/>
    <s v="User Management:-In Admin option under menu mapping screen should come back to the same place when we do the update as now when we update menu for a user level and click on Save it is going back to the main screen "/>
    <s v="Kavitha"/>
    <d v="2012-05-02T00:00:00"/>
    <s v="Closed"/>
    <m/>
    <m/>
    <m/>
  </r>
  <r>
    <n v="363"/>
    <m/>
    <x v="11"/>
    <s v="Account ID is not Autocomplete in search can this be made autocomplete?"/>
    <s v="Kavitha"/>
    <d v="2012-05-02T00:00:00"/>
    <s v="Invalid"/>
    <m/>
    <m/>
    <m/>
  </r>
  <r>
    <n v="364"/>
    <m/>
    <x v="11"/>
    <s v="Manage customers :  As a Default we need to have  customer record for artcore with all their 3 locations inserted , This can be got from their Website also"/>
    <s v="Kavitha"/>
    <d v="2012-05-02T00:00:00"/>
    <s v="Closed"/>
    <m/>
    <m/>
    <m/>
  </r>
  <r>
    <n v="365"/>
    <m/>
    <x v="11"/>
    <s v="Manage customers :  Please correct the  Error message below  to state characters and special characters are not allowed "/>
    <s v="Kavitha"/>
    <d v="2012-05-02T00:00:00"/>
    <s v="Closed"/>
    <s v="P3"/>
    <m/>
    <m/>
  </r>
  <r>
    <n v="366"/>
    <m/>
    <x v="11"/>
    <s v="Manage customers : Search field for location is cut off in location tab "/>
    <s v="Kavitha"/>
    <d v="2012-05-02T00:00:00"/>
    <s v="Closed"/>
    <s v="P2"/>
    <m/>
    <m/>
  </r>
  <r>
    <n v="367"/>
    <m/>
    <x v="11"/>
    <s v="Manage Customers: - On clicking clear the following screen appears; Please correct the display of location drop down"/>
    <s v="Kavitha"/>
    <d v="2012-05-02T00:00:00"/>
    <s v="Closed"/>
    <s v="P2"/>
    <m/>
    <m/>
  </r>
  <r>
    <n v="368"/>
    <m/>
    <x v="11"/>
    <s v="Manage Customers:-Please check why the autocomplete is messed when browsing "/>
    <s v="Kavitha"/>
    <d v="2012-05-02T00:00:00"/>
    <s v="Closed"/>
    <m/>
    <m/>
    <m/>
  </r>
  <r>
    <n v="369"/>
    <m/>
    <x v="11"/>
    <s v="Manage Customers:-Add contact screen the display of the location is again cut off "/>
    <s v="Kavitha"/>
    <d v="2012-05-02T00:00:00"/>
    <s v="Closed"/>
    <s v="P2"/>
    <m/>
    <m/>
  </r>
  <r>
    <n v="370"/>
    <m/>
    <x v="11"/>
    <s v="Manage Customers:-Error messages are not consistent with the  same style as followed in other screens in Add /Edit contact forms. The notes is way too Small This needs to be wide enough , so may be to better the look and feel and increase notes , remove this and align  this outside at the bottom , Same with Additional notes "/>
    <s v="Kavitha"/>
    <d v="2012-05-02T00:00:00"/>
    <s v="Closed"/>
    <s v="P2"/>
    <m/>
    <m/>
  </r>
  <r>
    <n v="371"/>
    <m/>
    <x v="11"/>
    <s v="Manage Customers:-There is a Error that appeasrs when entry made into notes and additional notes , we need to set this to max characters as defined earlier "/>
    <s v="Kavitha"/>
    <d v="2012-05-02T00:00:00"/>
    <m/>
    <m/>
    <m/>
    <m/>
  </r>
  <r>
    <n v="372"/>
    <m/>
    <x v="11"/>
    <s v="Manage Customers:-Each search for contact and location takes user back to customer page first tab before showing the results page"/>
    <s v="Kavitha"/>
    <d v="2012-05-02T00:00:00"/>
    <s v="Closed"/>
    <s v="P2"/>
    <m/>
    <m/>
  </r>
  <r>
    <n v="373"/>
    <m/>
    <x v="11"/>
    <s v="Manage Customers:-When the Record is not inserted for the Contact, I still see some pold values when I click on Add Contact screen "/>
    <s v="Kavitha"/>
    <d v="2012-05-02T00:00:00"/>
    <s v="Closed"/>
    <s v="P2"/>
    <m/>
    <m/>
  </r>
  <r>
    <n v="374"/>
    <m/>
    <x v="11"/>
    <s v="Manage Customers:-Add/ Edit contact is not working as data entered in city, state, country ,cell phone and address Is not getting saved and some old session value is getting displayed ."/>
    <s v="Kavitha"/>
    <d v="2012-05-02T00:00:00"/>
    <s v="Closed"/>
    <s v="P2"/>
    <m/>
    <m/>
  </r>
  <r>
    <n v="375"/>
    <m/>
    <x v="11"/>
    <s v="Manage Customers:-What is entered in  Notes and addntl notes is not getting  displayed in Search page under contacts , when they are entered/ udpated "/>
    <s v="Kavitha"/>
    <d v="2012-05-02T00:00:00"/>
    <s v="Closed"/>
    <s v="P3"/>
    <m/>
    <m/>
  </r>
  <r>
    <n v="376"/>
    <m/>
    <x v="11"/>
    <s v="Manage Customers:-In Edit contact  on clicking edit the higlight in location should be on lcoation seletced and not on all , which is not the case as of now , it defaults to all "/>
    <s v="Kavitha"/>
    <d v="2012-05-02T00:00:00"/>
    <s v="Closed"/>
    <s v="P3"/>
    <m/>
    <m/>
  </r>
  <r>
    <n v="377"/>
    <m/>
    <x v="11"/>
    <s v="Manage Trucks:-Please correct the display . If possible add a Search and Clear to be conistent across "/>
    <s v="Kavitha"/>
    <d v="2012-05-02T00:00:00"/>
    <s v="Closed"/>
    <s v="P3"/>
    <m/>
    <m/>
  </r>
  <r>
    <n v="378"/>
    <m/>
    <x v="11"/>
    <s v="Manage trucks:-When the  Edit is performed on the same record , we get the following error , This need to be corrected "/>
    <s v="Kavitha"/>
    <d v="2012-05-02T00:00:00"/>
    <s v="Closed"/>
    <s v="P2"/>
    <m/>
    <m/>
  </r>
  <r>
    <n v="379"/>
    <m/>
    <x v="11"/>
    <s v="Manage Trucks:-Please make the formats of data conistsent across the dates "/>
    <s v="Kavitha"/>
    <d v="2012-05-02T00:00:00"/>
    <s v="Closed"/>
    <s v="P3"/>
    <m/>
    <m/>
  </r>
  <r>
    <n v="380"/>
    <m/>
    <x v="11"/>
    <s v="Manage Trucks:-If the person changes the Maintaence records for older dates then application of Date greater than today may nto be relevant please correct this. This will be applicable  only when they create new records "/>
    <s v="Kavitha"/>
    <d v="2012-05-02T00:00:00"/>
    <s v="Closed"/>
    <s v="P2"/>
    <m/>
    <m/>
  </r>
  <r>
    <n v="381"/>
    <m/>
    <x v="11"/>
    <s v="Manage Trucks:-Getting the following error when changing the Category when a new maintencne record is created"/>
    <s v="Kavitha"/>
    <d v="2012-05-02T00:00:00"/>
    <s v="Closed"/>
    <s v="P1"/>
    <m/>
    <m/>
  </r>
  <r>
    <n v="382"/>
    <m/>
    <x v="11"/>
    <s v="Manage Trucks:-Not sure what this validation is &gt;?  I am not sure why this is there ?"/>
    <s v="Kavitha"/>
    <d v="2012-05-02T00:00:00"/>
    <s v="Closed"/>
    <s v="P2"/>
    <m/>
    <m/>
  </r>
  <r>
    <n v="383"/>
    <m/>
    <x v="11"/>
    <s v="Manage Trucks:-There is exception message popup coming up when to date is lesser then from date , can you please make this same as the others to maintain consistency "/>
    <s v="Kavitha"/>
    <d v="2012-05-02T00:00:00"/>
    <s v="Closed"/>
    <s v="P3"/>
    <m/>
    <m/>
  </r>
  <r>
    <n v="384"/>
    <m/>
    <x v="11"/>
    <s v="Job Orders:-Please update Ui in Job order Screens where Client inforamtion and Bill to information header is in the Middle and all Columns widths are extended till teh end , please refer to SRS screenshot for this "/>
    <s v="Kavitha"/>
    <d v="2012-05-02T00:00:00"/>
    <s v="Closed"/>
    <m/>
    <m/>
    <m/>
  </r>
  <r>
    <n v="385"/>
    <m/>
    <x v="11"/>
    <s v="Reports are not opening up."/>
    <s v="Kavitha"/>
    <d v="2012-05-02T00:00:00"/>
    <m/>
    <m/>
    <m/>
    <m/>
  </r>
  <r>
    <n v="386"/>
    <m/>
    <x v="11"/>
    <s v="Job order-&gt;When a the validations are appearing before the screen refreshes when we click on create new Job order , please  check why. The same thing happens when we save too "/>
    <s v="Kavitha"/>
    <d v="2012-05-02T00:00:00"/>
    <s v="Closed"/>
    <s v="P2"/>
    <m/>
    <m/>
  </r>
  <r>
    <n v="387"/>
    <m/>
    <x v="11"/>
    <s v="Job order-&gt;When the data is entered for Client information and then changed, it is not reflected in Bill to , even if the flag to copy info from client information is enabled , this was stated in Demo also , please correct this"/>
    <s v="Kavitha"/>
    <d v="2012-05-02T00:00:00"/>
    <s v="Closed"/>
    <s v="P2"/>
    <m/>
    <m/>
  </r>
  <r>
    <n v="388"/>
    <m/>
    <x v="11"/>
    <s v="Job order-&gt;Also when a Client name is changed in Client/ bill to, location and Contact should disappear for them to enter new information as old one may not be relevant"/>
    <s v="Kavitha"/>
    <d v="2012-05-02T00:00:00"/>
    <s v="Closed"/>
    <m/>
    <m/>
    <m/>
  </r>
  <r>
    <n v="389"/>
    <m/>
    <x v="11"/>
    <s v="Job order-&gt;When the Customer exists it is still showing an error message. This was reported in Demo and not yet fixed. Also after reentering the data the same validation message continues to display which should not be the case"/>
    <s v="Kavitha"/>
    <d v="2012-05-02T00:00:00"/>
    <s v="Closed"/>
    <s v="P2"/>
    <m/>
    <m/>
  </r>
  <r>
    <n v="390"/>
    <m/>
    <x v="11"/>
    <s v="Job order-&gt;Please refer to SRS when job order can be deleted . We should be able to delete the job order in estimate state but the system does not allow for it "/>
    <s v="Kavitha"/>
    <d v="2012-05-02T00:00:00"/>
    <s v="Closed"/>
    <m/>
    <m/>
    <m/>
  </r>
  <r>
    <n v="391"/>
    <m/>
    <x v="11"/>
    <s v="Job order-&gt;Please check the scrolling in manage job order in IE "/>
    <s v="Kavitha"/>
    <d v="2012-05-02T00:00:00"/>
    <s v="Closed"/>
    <m/>
    <m/>
    <m/>
  </r>
  <r>
    <n v="392"/>
    <m/>
    <x v="11"/>
    <s v="Job order-&gt;We can see logistics,billing tabs in Estimate state in manage job order which should be only when it is confirmed  please correct this "/>
    <s v="Kavitha"/>
    <d v="2012-05-02T00:00:00"/>
    <s v="Closed"/>
    <m/>
    <m/>
    <m/>
  </r>
  <r>
    <n v="393"/>
    <m/>
    <x v="11"/>
    <s v="Job order-&gt;When Job order is saved the address info disappears  and also the Theft and other option is disappearing "/>
    <s v="Kavitha"/>
    <d v="2012-05-02T00:00:00"/>
    <s v="Closed"/>
    <s v="P3"/>
    <m/>
    <m/>
  </r>
  <r>
    <n v="394"/>
    <m/>
    <x v="11"/>
    <s v="Job order-&gt;All Dates in logistics tab should be calendar controls"/>
    <s v="Kavitha"/>
    <d v="2012-05-02T00:00:00"/>
    <s v="Closed"/>
    <s v="P3"/>
    <m/>
    <m/>
  </r>
  <r>
    <n v="395"/>
    <m/>
    <x v="11"/>
    <s v="Job order-&gt;When we chose inventory in logistics tab and click on Select inventory from artcore , and then click on add row the flag selection disappears and as stated in demo earlier , if the title is autocomplete then cursor should go their when inventory from artcore is selected "/>
    <s v="Kavitha"/>
    <d v="2012-05-02T00:00:00"/>
    <s v="Closed"/>
    <m/>
    <m/>
    <m/>
  </r>
  <r>
    <n v="396"/>
    <m/>
    <x v="11"/>
    <s v="Job order-&gt;Comment history is not recorded right , when insert is made there is no record that appears and box opens very slowly ."/>
    <s v="Kavitha"/>
    <d v="2012-05-02T00:00:00"/>
    <s v="Closed"/>
    <m/>
    <m/>
    <m/>
  </r>
  <r>
    <n v="397"/>
    <m/>
    <x v="11"/>
    <s v="Job order-&gt;Condition report the Dimension should be displayed below and as per last demo , please confirm that the On behalf and address addnl info label is gone as she had indicated . "/>
    <s v="Kavitha"/>
    <d v="2012-05-02T00:00:00"/>
    <s v="Closed"/>
    <s v="P3"/>
    <m/>
    <m/>
  </r>
  <r>
    <n v="398"/>
    <m/>
    <x v="11"/>
    <s v="Job order-&gt;Please check the receipt no in warehouse in and warehouse out as it  should show the date –Bol-Job order number which is not displayed as of now "/>
    <s v="Kavitha"/>
    <d v="2012-05-02T00:00:00"/>
    <s v="Closed"/>
    <s v="P3"/>
    <m/>
    <m/>
  </r>
  <r>
    <n v="399"/>
    <m/>
    <x v="11"/>
    <s v="Job order-&gt;The activity pdf forms are not displaying the total piece count and piece count columns correctly "/>
    <s v="Kavitha"/>
    <d v="2012-05-02T00:00:00"/>
    <s v="Closed"/>
    <m/>
    <m/>
    <m/>
  </r>
  <r>
    <n v="400"/>
    <m/>
    <x v="11"/>
    <s v="Job order-&gt;The logic to record inventory moves into Storage account when job order is done is not implemented yet "/>
    <s v="Kavitha"/>
    <d v="2012-05-02T00:00:00"/>
    <s v="Re-opened"/>
    <m/>
    <m/>
    <m/>
  </r>
  <r>
    <n v="401"/>
    <m/>
    <x v="11"/>
    <s v="Job order-&gt;Following error occurred when we tried to edit the inventory for job order in Inventory  details tab in logistics against an activity "/>
    <s v="Kavitha"/>
    <d v="2012-05-02T00:00:00"/>
    <s v="Closed"/>
    <s v="P1"/>
    <m/>
    <m/>
  </r>
  <r>
    <n v="402"/>
    <m/>
    <x v="11"/>
    <s v="Job order-&gt;Please see why the transit record is not added Activity type drop down."/>
    <s v="Kavitha"/>
    <d v="2012-05-02T00:00:00"/>
    <s v="Closed"/>
    <m/>
    <m/>
    <m/>
  </r>
  <r>
    <n v="403"/>
    <m/>
    <x v="11"/>
    <s v="Job order-&gt;Please correct the display "/>
    <s v="Kavitha"/>
    <d v="2012-05-02T00:00:00"/>
    <s v="Closed"/>
    <s v="P4"/>
    <m/>
    <m/>
  </r>
  <r>
    <n v="404"/>
    <m/>
    <x v="11"/>
    <s v="Job order-&gt;In manage job orders when the activity is created in Edit job order then you will see that the Transit row takes a long time to appear "/>
    <s v="Kavitha"/>
    <d v="2012-05-02T00:00:00"/>
    <s v="Closed"/>
    <m/>
    <m/>
    <m/>
  </r>
  <r>
    <n v="405"/>
    <m/>
    <x v="11"/>
    <s v="Job order-&gt;After transit record is created when we click on details for newly generated warehouse in we get the following error message which is not right "/>
    <s v="Kavitha"/>
    <d v="2012-05-02T00:00:00"/>
    <s v="Closed"/>
    <s v="P2"/>
    <m/>
    <m/>
  </r>
  <r>
    <n v="406"/>
    <m/>
    <x v="11"/>
    <s v="Job order-&gt;Remove the  Page numbers in all the forms and all fields in form should come below not on side "/>
    <s v="Kavitha"/>
    <d v="2012-05-02T00:00:00"/>
    <s v="Closed"/>
    <m/>
    <m/>
    <m/>
  </r>
  <r>
    <n v="407"/>
    <m/>
    <x v="11"/>
    <s v="Job order-&gt;Please make sure all changes with respect to forms are done based on Demo feedback in last 2 sessions which  Pradeep had sent "/>
    <s v="Kavitha"/>
    <d v="2012-05-02T00:00:00"/>
    <s v="Closed"/>
    <m/>
    <m/>
    <m/>
  </r>
  <r>
    <n v="408"/>
    <m/>
    <x v="11"/>
    <s v="Job order-&gt;In the calculator messages are coming up when height is entered please remove them and please try to see if entry can be done without scroll , this was mentioned in Demo for Job order  to reduce the text box widths . All calculated fields should  be read only in nature ."/>
    <s v="Kavitha"/>
    <d v="2012-05-02T00:00:00"/>
    <s v="Closed"/>
    <m/>
    <m/>
    <m/>
  </r>
  <r>
    <n v="409"/>
    <m/>
    <x v="11"/>
    <s v="Job order-&gt;Print for calculator is not functioning right , it should be similar for template given in SRS and should have Borders and lines "/>
    <s v="Kavitha"/>
    <d v="2012-05-02T00:00:00"/>
    <s v="Closed"/>
    <m/>
    <m/>
    <m/>
  </r>
  <r>
    <n v="410"/>
    <m/>
    <x v="11"/>
    <s v="Job order-&gt;Estimate  Sheet when we add/edit/ delete it is going back to Calculator , it is not right , also it was mentioned to change the color when tab is clicked .the print also needs to have the details of Client printed that is not happening correct it . the Print is also very light , please make it brighter "/>
    <s v="Kavitha"/>
    <d v="2012-05-02T00:00:00"/>
    <s v="Re-opened"/>
    <m/>
    <m/>
    <m/>
  </r>
  <r>
    <n v="411"/>
    <m/>
    <x v="11"/>
    <s v="Job order-&gt;When in job order we click on tabs , please highlight with a different color to indicate that it was selected also seen in screens in SRS"/>
    <s v="Kavitha"/>
    <d v="2012-05-02T00:00:00"/>
    <s v="Re-opened"/>
    <m/>
    <m/>
    <m/>
  </r>
  <r>
    <n v="412"/>
    <m/>
    <x v="12"/>
    <s v="1. On Delivery Information pop up page – Need to change the label shipper to Consignee (all shipper related fields on delivery side)"/>
    <s v="New requirement"/>
    <d v="2012-05-02T00:00:00"/>
    <s v="Closed"/>
    <m/>
    <m/>
    <m/>
  </r>
  <r>
    <n v="413"/>
    <m/>
    <x v="12"/>
    <s v="2. Condition Report – Leave the dimensions, packed information empty"/>
    <s v="New requirement"/>
    <d v="2012-05-02T00:00:00"/>
    <s v="Closed"/>
    <m/>
    <m/>
    <m/>
  </r>
  <r>
    <n v="414"/>
    <m/>
    <x v="12"/>
    <s v="3. Location-&gt; Inventory page – Use LIC instead of Long Island"/>
    <s v="New requirement"/>
    <d v="2012-05-02T00:00:00"/>
    <s v="Closed"/>
    <m/>
    <m/>
    <m/>
  </r>
  <r>
    <n v="415"/>
    <m/>
    <x v="12"/>
    <s v="4. BOL Form – PC Count field width to be reduced and total piece count was not shown"/>
    <s v="New requirement"/>
    <d v="2012-05-02T00:00:00"/>
    <s v="Closed"/>
    <m/>
    <m/>
    <m/>
  </r>
  <r>
    <n v="416"/>
    <m/>
    <x v="12"/>
    <s v="5. BOL Form – Art Core heading and address to be centered, spell check &amp; need BOL number"/>
    <s v="New requirement"/>
    <d v="2012-05-02T00:00:00"/>
    <s v="Closed"/>
    <m/>
    <m/>
    <m/>
  </r>
  <r>
    <n v="417"/>
    <m/>
    <x v="12"/>
    <s v="6. BOL Form – We don’t need the additional address info and on behalf of labels"/>
    <s v="New requirement"/>
    <d v="2012-05-02T00:00:00"/>
    <s v="Closed"/>
    <m/>
    <m/>
    <m/>
  </r>
  <r>
    <n v="418"/>
    <m/>
    <x v="12"/>
    <s v="7. Send the screen shot for Daily Log under scheduling menu with scheduled and unscheduled jobs (color coded)_x000a__x000a_"/>
    <s v="New requirement"/>
    <d v="2012-05-02T00:00:00"/>
    <s v="Closed"/>
    <m/>
    <m/>
    <m/>
  </r>
  <r>
    <n v="419"/>
    <s v="Bug 3823"/>
    <x v="13"/>
    <s v="Click on Add/Edit Customers Hyperlink in Job Order-&gt; Click on Cancel,   On clicking cancel , doesnot redirect to homepage and displays error message &quot;Page cannot be found&quot;"/>
    <s v="Maitri"/>
    <d v="2012-05-02T00:00:00"/>
    <s v="Closed"/>
    <s v="P1"/>
    <s v="Akshay"/>
    <m/>
  </r>
  <r>
    <n v="420"/>
    <s v="Bug 3824 "/>
    <x v="13"/>
    <s v="Client Information/Bill to information,  When &quot;Client info&quot; is filled, &quot;Bill to info&quot; is to be filled automatically as mentioned in the SRS"/>
    <s v="Maitri"/>
    <d v="2012-05-02T00:00:00"/>
    <s v="Closed"/>
    <s v="P2"/>
    <s v="Akshay"/>
    <m/>
  </r>
  <r>
    <n v="421"/>
    <s v="Bug 3825"/>
    <x v="13"/>
    <s v="Client Location,  If we enter some other location corresponding to a client name which is not the actual location of that client then in that case error message should appear&quot;Location doesnot exist&quot; "/>
    <s v="Maitri"/>
    <d v="2012-05-02T00:00:00"/>
    <s v="Closed"/>
    <s v="P3"/>
    <s v="Akshay"/>
    <m/>
  </r>
  <r>
    <n v="422"/>
    <s v="Bug 3826"/>
    <x v="13"/>
    <s v="Booked By,  If we enter some other contact corresponding to a client name which is not the actual contact of that client then in that case error message should appear&quot;Contact doesnot exist&quot; "/>
    <s v="Maitri"/>
    <d v="2012-05-02T00:00:00"/>
    <s v="Closed"/>
    <s v="P3"/>
    <s v="Akshay"/>
    <m/>
  </r>
  <r>
    <n v="423"/>
    <s v="Bug 3827 "/>
    <x v="13"/>
    <s v="It is read-only textbox, but we can enter values"/>
    <s v="Maitri"/>
    <d v="2012-05-02T00:00:00"/>
    <s v="Closed"/>
    <s v="P2"/>
    <s v="Akshay"/>
    <m/>
  </r>
  <r>
    <n v="424"/>
    <m/>
    <x v="13"/>
    <s v="Client Information-&gt;Booked By, Auto-complete Textbox as defined in the SRS, which accepts value only from active  users and artcore customers but here we can enter any value, don't show any error message"/>
    <s v="Maitri"/>
    <d v="2012-05-02T00:00:00"/>
    <s v="Closed"/>
    <s v="P2"/>
    <s v="Akshay"/>
    <m/>
  </r>
  <r>
    <n v="425"/>
    <m/>
    <x v="13"/>
    <s v="Bill to Information-&gt;Client contact,  Auto-complete Textbox as defined in the SRS, which accepts value only from Contacts list, active  users and artcore customers but here we can enter any value, don't show any error message"/>
    <s v="Maitri"/>
    <d v="2012-05-02T00:00:00"/>
    <s v="Closed"/>
    <s v="P2"/>
    <s v="Akshay"/>
    <m/>
  </r>
  <r>
    <n v="426"/>
    <s v="bug 3828  and Attachment #1838 "/>
    <x v="13"/>
    <s v="Client Information / Bill to Information,  Design of client information and bill to information is not proper, like spelling of address is missing, textboxes are out of border, Partitioning not proper"/>
    <s v="Maitri"/>
    <d v="2012-05-02T00:00:00"/>
    <s v="Closed"/>
    <s v="P3"/>
    <s v="Akshay"/>
    <m/>
  </r>
  <r>
    <n v="427"/>
    <s v="Bug 3829"/>
    <x v="13"/>
    <s v="Services Requested,  Spelling of &quot;Wharehouse' incorrect"/>
    <s v="Maitri"/>
    <d v="2012-05-02T00:00:00"/>
    <s v="Closed"/>
    <s v="P4"/>
    <s v="Akshay"/>
    <m/>
  </r>
  <r>
    <n v="428"/>
    <s v="Bug 3830 "/>
    <x v="13"/>
    <s v="Services Requested,  &quot;Viewing&quot; and &quot;Room&quot; is single option under warehouse not different"/>
    <s v="Maitri"/>
    <d v="2012-05-02T00:00:00"/>
    <s v="Closed"/>
    <s v="P3"/>
    <s v="Akshay"/>
    <m/>
  </r>
  <r>
    <n v="429"/>
    <s v="Bug 3831"/>
    <x v="13"/>
    <s v="Services Requested,  &quot;Oversized&quot; checkbox is missing under Trucking service requested"/>
    <s v="Maitri"/>
    <d v="2012-05-02T00:00:00"/>
    <s v="Closed"/>
    <s v="P2"/>
    <s v="Akshay"/>
    <m/>
  </r>
  <r>
    <n v="430"/>
    <s v="Bug 3832"/>
    <x v="13"/>
    <s v="All hyperlinks are not functioning in case of create job order as well manage job order"/>
    <s v="Maitri"/>
    <d v="2012-05-02T00:00:00"/>
    <s v="Closed"/>
    <s v="P4"/>
    <s v="Akshay"/>
    <m/>
  </r>
  <r>
    <n v="431"/>
    <s v="Bug 3834 "/>
    <x v="13"/>
    <s v="Add/Edit Customers Hyperlink -&gt;Customer info-&gt; Save-&gt; Location tab-&gt;Add row-&gt;save,   Save in case of location tab not working giving error &quot;page not found&quot;, when clicked on add /edit hyperlinks , so we cannot proceed to contacts tab"/>
    <s v="Maitri"/>
    <d v="2012-05-02T00:00:00"/>
    <s v="Closed"/>
    <s v="P1"/>
    <s v="Akshay"/>
    <m/>
  </r>
  <r>
    <n v="432"/>
    <s v="Bug 3836"/>
    <x v="13"/>
    <s v="Services-&gt;Add-&gt;Service Drop-down,  Service drop-down only include all selected services and other services if mentioned"/>
    <s v="Maitri"/>
    <d v="2012-05-02T00:00:00"/>
    <s v="Closed"/>
    <s v="P2"/>
    <s v="Akshay"/>
    <m/>
  </r>
  <r>
    <n v="433"/>
    <s v="Bug 3837 "/>
    <x v="13"/>
    <s v="Services-&gt;Add-&gt;Hours to complete,  Hours to complete should be decimal textbox, and if entered incorrect value should prompt error message"/>
    <s v="Maitri"/>
    <d v="2012-05-02T00:00:00"/>
    <s v="Closed"/>
    <s v="P2"/>
    <s v="Akshay"/>
    <m/>
  </r>
  <r>
    <n v="434"/>
    <s v="Bug 3838 "/>
    <x v="13"/>
    <s v="Services-&gt;Add-&gt;Save-&gt;Edit,  Edit doesnot work in case of services requested gives error"/>
    <s v="Maitri"/>
    <d v="2012-05-02T00:00:00"/>
    <s v="Closed"/>
    <s v="P1"/>
    <s v="Akshay"/>
    <m/>
  </r>
  <r>
    <n v="435"/>
    <s v="Bug 3839 "/>
    <x v="13"/>
    <s v="Services-&gt;Add-&gt;Save-&gt;Delete,  Delete does not work in case of services requested gives error"/>
    <s v="Maitri"/>
    <d v="2012-05-02T00:00:00"/>
    <s v="Closed"/>
    <s v="P1"/>
    <s v="Akshay"/>
    <m/>
  </r>
  <r>
    <n v="436"/>
    <s v="Bug 3840 "/>
    <x v="13"/>
    <s v="Job Order Screen-&gt;Cancel, On clicking cancel , it should redirect screen to homepage but it doesnot work in this way"/>
    <s v="Maitri"/>
    <d v="2012-05-02T00:00:00"/>
    <s v="Closed"/>
    <s v="P2"/>
    <s v="Akshay"/>
    <m/>
  </r>
  <r>
    <n v="437"/>
    <s v="Bug 3841"/>
    <x v="13"/>
    <s v="Job Order Screen,  For Job status = &quot;Estimate&quot;, By default only estimate and summary tab will be displayed, but it doesnot work in this way"/>
    <s v="Maitri"/>
    <d v="2012-05-02T00:00:00"/>
    <s v="Closed"/>
    <s v="P1"/>
    <s v="Akshay"/>
    <m/>
  </r>
  <r>
    <n v="438"/>
    <s v="Bug 3842"/>
    <x v="13"/>
    <s v="The Job status cannot be changed in case of summary tab as mentioned in the SRS, but here we can do this, no error message is shown"/>
    <s v="Maitri"/>
    <d v="2012-05-02T00:00:00"/>
    <s v="Closed"/>
    <s v="P2"/>
    <s v="Akshay"/>
    <m/>
  </r>
  <r>
    <n v="439"/>
    <s v="Bug 3843"/>
    <x v="13"/>
    <s v="Job Order Screen,  Main reference number accepting special characters"/>
    <s v="Maitri"/>
    <d v="2012-05-02T00:00:00"/>
    <s v="Closed"/>
    <s v="P2"/>
    <s v="Akshay"/>
    <m/>
  </r>
  <r>
    <n v="440"/>
    <s v="Bug 3844"/>
    <x v="13"/>
    <s v="Job Order Screen,  If we enter Job order owner that doesnot exist then it should prompt error message&quot;Please enter valid Job order owner&quot; "/>
    <s v="Maitri"/>
    <d v="2012-05-02T00:00:00"/>
    <s v="Closed"/>
    <s v="P3"/>
    <s v="Akshay"/>
    <m/>
  </r>
  <r>
    <n v="441"/>
    <s v="Bug 3847 "/>
    <x v="13"/>
    <s v="Activity Summary-&gt;Add row-&gt;Quantity,  Quantity field is accepting more than its limit without showing any error message"/>
    <s v="Maitri"/>
    <d v="2012-05-02T00:00:00"/>
    <s v="Closed"/>
    <s v="P3"/>
    <s v="Akshay"/>
    <m/>
  </r>
  <r>
    <n v="442"/>
    <s v="Bug 3848"/>
    <x v="13"/>
    <s v="Activity Summary-&gt;Add row,  There should be Assigned to instead of Primary Assignee"/>
    <s v="Maitri"/>
    <d v="2012-05-02T00:00:00"/>
    <s v="Closed"/>
    <s v="P3"/>
    <s v="Akshay"/>
    <m/>
  </r>
  <r>
    <n v="443"/>
    <s v="Bug 3849"/>
    <x v="13"/>
    <s v="Activity Summary-&gt;Add row-&gt;Client reference number,  Client reference number should not accept special characters"/>
    <s v="Maitri"/>
    <d v="2012-05-02T00:00:00"/>
    <s v="Closed"/>
    <s v="P2"/>
    <s v="Akshay"/>
    <m/>
  </r>
  <r>
    <n v="444"/>
    <s v="Bug 3850 "/>
    <x v="13"/>
    <s v="Activity Summary-&gt;Add row-&gt;Additional services and materials,  Additional services and materials should be multiline textbox"/>
    <s v="Maitri"/>
    <d v="2012-05-02T00:00:00"/>
    <s v="Closed"/>
    <s v="P3"/>
    <s v="Akshay"/>
    <m/>
  </r>
  <r>
    <n v="445"/>
    <s v="Bug 3851"/>
    <x v="13"/>
    <s v="Activity Summary-&gt;Add row-&gt;Special Instructions,  Special Instructions is to be multiline textbox"/>
    <s v="Maitri"/>
    <d v="2012-05-02T00:00:00"/>
    <s v="Closed"/>
    <s v="P2"/>
    <s v="Akshay"/>
    <m/>
  </r>
  <r>
    <n v="446"/>
    <s v="Bug 3852"/>
    <x v="13"/>
    <s v="Activity Summary-&gt;Add row-&gt;Est Hours to complete activity,  Est hours should accept value upto 2 decimal precision"/>
    <s v="Maitri"/>
    <d v="2012-05-02T00:00:00"/>
    <s v="Closed"/>
    <s v="P2"/>
    <s v="Akshay"/>
    <m/>
  </r>
  <r>
    <n v="447"/>
    <s v="Bug 3853"/>
    <x v="13"/>
    <s v="Services Requested-&gt;Add row,  When clicked on Add row in case of Services requested then focus should be at first field of Add row "/>
    <s v="Maitri"/>
    <d v="2012-05-02T00:00:00"/>
    <s v="Closed"/>
    <s v="P3"/>
    <s v="Akshay"/>
    <m/>
  </r>
  <r>
    <n v="448"/>
    <s v="Bug 3854"/>
    <x v="13"/>
    <s v="Services Requested-&gt;Add row-&gt;Save-&gt;Edit,  When clicked on Edit in case of Services requested then focus should be at first field i.e Actual Work Date "/>
    <s v="Maitri"/>
    <d v="2012-05-02T00:00:00"/>
    <s v="Closed"/>
    <s v="P3"/>
    <s v="Akshay"/>
    <m/>
  </r>
  <r>
    <n v="449"/>
    <s v="Bug 3855"/>
    <x v="13"/>
    <s v="Activity Summary-&gt;Add row,  When clicked on Add row in case of Activity Summary then focus should be at first field of Add row "/>
    <s v="Maitri"/>
    <d v="2012-05-02T00:00:00"/>
    <s v="Closed"/>
    <s v="P3"/>
    <s v="Akshay"/>
    <m/>
  </r>
  <r>
    <n v="450"/>
    <s v="Bug 3858"/>
    <x v="13"/>
    <s v="Activity Summary-&gt;Add row-&gt;Save-&gt;Edit,  Edit doesnot work in case of Activity Summary gives error"/>
    <s v="Maitri"/>
    <d v="2012-05-02T00:00:00"/>
    <s v="Closed"/>
    <s v="P1"/>
    <s v="Akshay"/>
    <m/>
  </r>
  <r>
    <n v="451"/>
    <s v="Bug 3861"/>
    <x v="13"/>
    <s v="In Pick From:- When location name is filled then shipper address, city, state, country are pre-populated and also these fields are pre-populated in case of Delivery To which should not happen"/>
    <s v="Maitri"/>
    <d v="2012-05-02T00:00:00"/>
    <s v="Closed"/>
    <s v="P2"/>
    <s v="Akshay"/>
    <m/>
  </r>
  <r>
    <n v="452"/>
    <s v="Bug 3863 "/>
    <x v="13"/>
    <s v="In Pick From:- When Shipper contact person is filled then Email, Phone , Fax are pre-populated and also these fields are pre-poluated in case of Delivery To which should not happen"/>
    <s v="Maitri"/>
    <d v="2012-05-02T00:00:00"/>
    <s v="Closed"/>
    <s v="P2"/>
    <s v="Akshay"/>
    <m/>
  </r>
  <r>
    <n v="453"/>
    <s v="Bug 3865"/>
    <x v="13"/>
    <s v="Activity Summary-&gt;Add row-&gt;Details-&gt;Access Type,  Actor should be able to select multiple values here"/>
    <s v="Maitri"/>
    <d v="2012-05-02T00:00:00"/>
    <s v="Closed"/>
    <s v="P2"/>
    <s v="Akshay"/>
    <m/>
  </r>
  <r>
    <n v="454"/>
    <s v="Bug 3866 "/>
    <x v="13"/>
    <s v="Activity Summary-&gt;Add row-&gt;Details-&gt;Schedule Type,  If Shipper city is other than &quot;New York, New Jersey, Connecticut, Philadelphia&quot; then user is allowed to select shuttle only"/>
    <s v="Maitri"/>
    <d v="2012-05-02T00:00:00"/>
    <s v="Closed"/>
    <s v="P2"/>
    <s v="Akshay"/>
    <m/>
  </r>
  <r>
    <n v="455"/>
    <s v="Bug 3867"/>
    <x v="13"/>
    <s v="Activity Summary-&gt;Add row-&gt;Details-&gt;No of Art Handlers,  No of Art Handlers should be singleline textbox and should doesnot exceed its limit as defined in the database"/>
    <s v="Maitri"/>
    <d v="2012-05-02T00:00:00"/>
    <s v="Closed"/>
    <s v="P2"/>
    <s v="Akshay"/>
    <m/>
  </r>
  <r>
    <n v="456"/>
    <m/>
    <x v="13"/>
    <s v="Activity Summary-&gt;Add row-&gt;Details-&gt;Save,  save doesnot work gives web page error"/>
    <s v="Maitri"/>
    <d v="2012-05-02T00:00:00"/>
    <s v="Closed"/>
    <s v="P1"/>
    <s v="Akshay"/>
    <m/>
  </r>
  <r>
    <n v="457"/>
    <s v="Bug 3868"/>
    <x v="13"/>
    <s v="Activity Summary-&gt;Add row-&gt;Details,  If Shipper name , location, contact doesnot exist in the manage customer then it should promt error message &quot;Invalid Shipper name&quot;, &quot;Invalid Shipper location&quot;, 'Shipper contact name&quot;"/>
    <s v="Maitri"/>
    <d v="2012-05-02T00:00:00"/>
    <s v="Closed"/>
    <s v="P3"/>
    <s v="Akshay"/>
    <m/>
  </r>
  <r>
    <n v="458"/>
    <m/>
    <x v="13"/>
    <s v="Job Order Screen,  When no field is filled, or entered and clicked on save button the gives web page error"/>
    <s v="Maitri"/>
    <d v="2012-05-02T00:00:00"/>
    <s v="Closed"/>
    <s v="P1"/>
    <s v="Akshay"/>
    <m/>
  </r>
  <r>
    <n v="459"/>
    <m/>
    <x v="13"/>
    <s v="Activity Summary-&gt;Add row-&gt;Screened Cargo Indicator,  During Add row when screened cargo indicator is marked as &quot;No&quot; , after clicking save its value appears as &quot;false&quot;, which is incorrect it should be &quot;No&quot;"/>
    <s v="Maitri"/>
    <d v="2012-05-02T00:00:00"/>
    <s v="Closed"/>
    <s v="P3"/>
    <s v="Akshay"/>
    <m/>
  </r>
  <r>
    <n v="460"/>
    <s v="Bug 3869 "/>
    <x v="13"/>
    <s v="Activity Summary-&gt;Add row,  When save is clicked without entering any field the it should ask for the mandatory field"/>
    <s v="Maitri"/>
    <d v="2012-05-02T00:00:00"/>
    <s v="Closed"/>
    <s v="P2"/>
    <s v="Akshay"/>
    <m/>
  </r>
  <r>
    <n v="461"/>
    <s v="Bug 3870"/>
    <x v="13"/>
    <s v="Activity Summary-&gt;Add row,  The no of times refresh is clicked the no of times record is added"/>
    <s v="Maitri"/>
    <d v="2012-05-02T00:00:00"/>
    <s v="Closed"/>
    <s v="P3"/>
    <s v="Akshay"/>
    <m/>
  </r>
  <r>
    <n v="462"/>
    <s v="Bug 3871"/>
    <x v="13"/>
    <s v="Services Requested-&gt;Add row,  The no of times refresh is clicked the no of times record is added"/>
    <s v="Maitri"/>
    <d v="2012-05-02T00:00:00"/>
    <s v="Closed"/>
    <s v="P2"/>
    <s v="Akshay"/>
    <m/>
  </r>
  <r>
    <n v="463"/>
    <s v="Bug 3872"/>
    <x v="13"/>
    <s v="Activity Summary-&gt;Add row-&gt;Details-&gt;Save,  On clicking save button without entering any pickup/delivery, Location/Area for activity type, an error message should appear &quot;Please enter shipper information for the Transit following records&quot;"/>
    <s v="Maitri"/>
    <d v="2012-05-02T00:00:00"/>
    <s v="Closed"/>
    <s v="P2"/>
    <s v="Akshay"/>
    <m/>
  </r>
  <r>
    <n v="464"/>
    <s v="Bug 3873 "/>
    <x v="13"/>
    <s v="Activity Summary-&gt;Add row-&gt;Inventory-&gt;Save,  On clicking save button without entering any inventory details, an error message should appear &quot;Please enter inventory information for the following activity records&quot;"/>
    <s v="Maitri"/>
    <d v="2012-05-02T00:00:00"/>
    <s v="Closed"/>
    <s v="P2"/>
    <s v="Akshay"/>
    <m/>
  </r>
  <r>
    <n v="465"/>
    <s v="Bug 3874 "/>
    <x v="13"/>
    <s v="Activity Summary-&gt;Add row-&gt;Activity Type(Drop-down),  Activity summary table should have first record entry for transit/Warehouse In/Warehouse Out, and if actor enters fabrication as the 1st record then it allow it, which is incorrect, it should display error message&quot; Enter warehouse In/Warehouse Out/Transit first.&quot;"/>
    <s v="Maitri"/>
    <d v="2012-05-02T00:00:00"/>
    <s v="Closed"/>
    <s v="P2"/>
    <s v="Akshay"/>
    <m/>
  </r>
  <r>
    <n v="466"/>
    <s v="Bug 3875"/>
    <x v="13"/>
    <s v="Activity Summary-&gt;Add row-&gt;Details,  In case of Transit/Fabrication record , if pickup/delivery date are not entered then no message is displayed and it saves the record, it should display error message &quot;Please enter the date for Pickup/Delivery location&quot;."/>
    <s v="Maitri"/>
    <d v="2012-05-02T00:00:00"/>
    <s v="Closed"/>
    <s v="P2"/>
    <s v="Akshay"/>
    <m/>
  </r>
  <r>
    <n v="467"/>
    <s v="Bug 3876"/>
    <x v="13"/>
    <s v="Activity Summary-&gt;Add row-&gt;Details, When Details is filled and saved, after that when again clicked on detail then all the fields are blank , need to be fill again , which is incorrect"/>
    <s v="Maitri"/>
    <d v="2012-05-02T00:00:00"/>
    <s v="Closed"/>
    <s v="P2"/>
    <s v="Akshay"/>
    <m/>
  </r>
  <r>
    <n v="468"/>
    <s v="Bug 3877"/>
    <x v="13"/>
    <s v="Activity Summary-&gt;Add row-&gt;Inventory,  Checkbox in case of Inventory activity and Condition at pickup is missing"/>
    <s v="Maitri"/>
    <d v="2012-05-02T00:00:00"/>
    <s v="Closed"/>
    <s v="P2"/>
    <s v="Akshay"/>
    <m/>
  </r>
  <r>
    <n v="469"/>
    <s v="Bug 3878"/>
    <x v="13"/>
    <s v="Activity Summary-&gt;Add row-&gt;Inventory-&gt;Add row-&gt;Save,  If fields kept blank and save is clicked it prompt the error message,but after clicking cancel when we return to activity summary screen , again if inventory is clicked it shows us the row in the grid with edit and delete buttons"/>
    <s v="Maitri"/>
    <d v="2012-05-02T00:00:00"/>
    <s v="Closed"/>
    <s v="P2"/>
    <s v="Akshay"/>
    <m/>
  </r>
  <r>
    <n v="470"/>
    <s v="Bug 3879 "/>
    <x v="13"/>
    <s v="Activity Summary-&gt;Add row-&gt;Inventory-&gt;Add row,  The error message which appears in case of length, width, height is incorrect when added more than 18 int values and it should not accept that value"/>
    <s v="Maitri"/>
    <d v="2012-05-02T00:00:00"/>
    <s v="Re-opened"/>
    <s v="P3"/>
    <s v="Akshay"/>
    <m/>
  </r>
  <r>
    <n v="471"/>
    <s v="Bug 3880 "/>
    <x v="13"/>
    <s v="Activity Summary-&gt;Add row-&gt;Inventory-&gt;Add row,  Inventory No and PC Count should be textbox which accept only integer values"/>
    <s v="Maitri"/>
    <d v="2012-05-02T00:00:00"/>
    <s v="Closed"/>
    <s v="P2"/>
    <s v="Akshay"/>
    <m/>
  </r>
  <r>
    <n v="472"/>
    <s v="Bug 3881"/>
    <x v="13"/>
    <s v="Activity Summary-&gt;Add row-&gt;Inventory-&gt;Add row-&gt;Edit,  Edit doesnot work in case of Inventory"/>
    <s v="Maitri"/>
    <d v="2012-05-02T00:00:00"/>
    <s v="Closed"/>
    <s v="P1"/>
    <s v="Akshay"/>
    <m/>
  </r>
  <r>
    <n v="473"/>
    <s v="Bug 3882"/>
    <x v="13"/>
    <s v="Activity Summary-&gt;Add row-&gt;Inventory-&gt;Add row,  If Length&gt;=280, Width&gt;=94, Height&gt;=106 inches then the &quot;Oversized&quot; option is automatically  ticked as per mentioned in the SRS , but no such option is there"/>
    <s v="Maitri"/>
    <d v="2012-05-02T00:00:00"/>
    <s v="Closed"/>
    <s v="P2"/>
    <s v="Akshay"/>
    <m/>
  </r>
  <r>
    <n v="474"/>
    <s v="Bug 3883"/>
    <x v="13"/>
    <s v="Activity Summary-&gt;Add row-&gt;Inventory,  An extra &quot;Save' button appears , in case of inventory and when clicked returns back to activity summary screen"/>
    <s v="Maitri"/>
    <d v="2012-05-02T00:00:00"/>
    <s v="Closed"/>
    <s v="P2"/>
    <s v="Akshay"/>
    <m/>
  </r>
  <r>
    <n v="475"/>
    <s v="Bug 3884"/>
    <x v="13"/>
    <s v="Activity Summary-&gt;Add row-&gt;Inventory,  No checkbox in front of &quot;Packed by other&quot; and &quot;Receive for storage&quot;"/>
    <s v="Maitri"/>
    <d v="2012-05-02T00:00:00"/>
    <s v="Closed"/>
    <s v="P3"/>
    <s v="Akshay"/>
    <m/>
  </r>
  <r>
    <n v="476"/>
    <s v="Bug 3885"/>
    <x v="13"/>
    <s v="Activity Summary,  When the records are edited , it should prompt message &quot;Information is updated successfully&quot;"/>
    <s v="Maitri"/>
    <d v="2012-05-02T00:00:00"/>
    <s v="Closed"/>
    <s v="P5"/>
    <s v="Akshay"/>
    <m/>
  </r>
  <r>
    <n v="477"/>
    <s v="Bug 3887 "/>
    <x v="13"/>
    <s v="Activity Summary-&gt;Inventory, When the records are deleted , it should prompt message &quot;Information is deleted successfully&quot;"/>
    <s v="Maitri"/>
    <d v="2012-05-02T00:00:00"/>
    <s v="Closed"/>
    <s v="P5"/>
    <s v="Akshay"/>
    <m/>
  </r>
  <r>
    <n v="478"/>
    <s v="Bug 3886"/>
    <x v="13"/>
    <s v="Activity Summary-&gt;Inventory,  Save doesnot work in case of inventory"/>
    <s v="Maitri"/>
    <d v="2012-05-02T00:00:00"/>
    <s v="Closed"/>
    <s v="P1"/>
    <s v="Akshay"/>
    <m/>
  </r>
  <r>
    <n v="479"/>
    <s v="Bug 3888"/>
    <x v="13"/>
    <s v="Inventory,  When the records are edited , it should prompt message &quot;Information is updated successfully&quot;"/>
    <s v="Maitri"/>
    <d v="2012-05-02T00:00:00"/>
    <s v="Closed"/>
    <s v="P3"/>
    <s v="Akshay"/>
    <m/>
  </r>
  <r>
    <n v="480"/>
    <s v="Bug 3889"/>
    <x v="13"/>
    <s v="Inventory, When the records are deleted , it should prompt message &quot;Information is deleted successfully&quot;"/>
    <s v="Maitri"/>
    <d v="2012-05-02T00:00:00"/>
    <s v="Closed"/>
    <s v="P3"/>
    <s v="Akshay"/>
    <m/>
  </r>
  <r>
    <n v="481"/>
    <s v="Bug 3890"/>
    <x v="13"/>
    <s v="Estimates Screen,  Client Address is to be Multiline Textbox"/>
    <s v="Maitri"/>
    <d v="2012-05-02T00:00:00"/>
    <s v="Closed"/>
    <s v="P2"/>
    <s v="Akshay"/>
    <m/>
  </r>
  <r>
    <n v="482"/>
    <s v="Bug 3891"/>
    <x v="13"/>
    <s v="Estimates Screen,  Location Auto-populates not working"/>
    <s v="Maitri"/>
    <d v="2012-05-02T00:00:00"/>
    <s v="Closed"/>
    <s v="P2"/>
    <s v="Akshay"/>
    <m/>
  </r>
  <r>
    <n v="483"/>
    <s v="Bug 3892"/>
    <x v="13"/>
    <s v="Estimates Screen,  An extra field &quot;Search&quot; is appearing at the bottom of estimate screen"/>
    <s v="Maitri"/>
    <d v="2012-05-02T00:00:00"/>
    <s v="Closed"/>
    <s v="P3"/>
    <s v="Akshay"/>
    <m/>
  </r>
  <r>
    <n v="484"/>
    <m/>
    <x v="13"/>
    <s v="Estimates Screen, Client Address is to be automatically derived from Summary tab as mentioned in the SRS"/>
    <s v="Maitri"/>
    <d v="2012-05-02T00:00:00"/>
    <s v="Closed"/>
    <s v="P2"/>
    <m/>
    <m/>
  </r>
  <r>
    <n v="485"/>
    <s v="Bug 3893"/>
    <x v="13"/>
    <s v="Estimates Screen,  At the top of estimate screen, &quot;Search&quot; button is appearing instead of &quot;Save&quot;"/>
    <s v="Maitri"/>
    <d v="2012-05-02T00:00:00"/>
    <s v="Closed"/>
    <s v="P3"/>
    <s v="Akshay"/>
    <m/>
  </r>
  <r>
    <n v="486"/>
    <s v="Bug 3895 "/>
    <x v="13"/>
    <s v="Estimates Screen-&gt;Add row,  The field &quot;Total&quot; is not computing value automatically based on Qty and unit price"/>
    <s v="Maitri"/>
    <d v="2012-05-02T00:00:00"/>
    <s v="Closed"/>
    <s v="P2"/>
    <s v="Akshay"/>
    <m/>
  </r>
  <r>
    <n v="487"/>
    <m/>
    <x v="13"/>
    <s v="Total is computing value but after when save is clicked , it should compute value when the Qty and Unit Price fields are filled"/>
    <s v="Maitri"/>
    <d v="2012-05-02T00:00:00"/>
    <s v="Closed"/>
    <s v="P3"/>
    <s v="Akshay"/>
    <m/>
  </r>
  <r>
    <n v="488"/>
    <s v="Bug 3897"/>
    <x v="13"/>
    <s v="Estimates Screen-&gt;Add row,  When entered more text in description field, then the screen goes out of border, improper design"/>
    <s v="Maitri"/>
    <d v="2012-05-02T00:00:00"/>
    <s v="Closed"/>
    <s v="P3"/>
    <s v="Akshay"/>
    <m/>
  </r>
  <r>
    <n v="489"/>
    <s v="Bug 3898 "/>
    <x v="13"/>
    <s v="Estimates Screen-&gt;Print,  When clicked &quot;Print&quot; option, no auto filled estimate sheet with PDF save/print option is shown"/>
    <s v="Maitri"/>
    <d v="2012-05-02T00:00:00"/>
    <s v="Closed"/>
    <s v="P3"/>
    <s v="Akshay"/>
    <m/>
  </r>
  <r>
    <n v="490"/>
    <s v="Bug 3899"/>
    <x v="13"/>
    <s v="Paging not working ,it should be as First|1|2|3|4|Last"/>
    <s v="Maitri"/>
    <d v="2012-05-02T00:00:00"/>
    <s v="Closed"/>
    <s v="P3"/>
    <s v="Akshay"/>
    <m/>
  </r>
  <r>
    <n v="491"/>
    <s v="Bug 3900"/>
    <x v="13"/>
    <s v="An extra small button appears in case of edit and when clicked it gives web page error"/>
    <s v="Maitri"/>
    <d v="2012-05-02T00:00:00"/>
    <s v="Closed"/>
    <s v="P1"/>
    <s v="Akshay"/>
    <m/>
  </r>
  <r>
    <n v="492"/>
    <s v="Bug 3902 "/>
    <x v="13"/>
    <s v="Calculator Screen,  Location drop-down autocomplete not working"/>
    <s v="Maitri"/>
    <d v="2012-05-02T00:00:00"/>
    <s v="Closed"/>
    <s v="P2"/>
    <s v="Akshay"/>
    <m/>
  </r>
  <r>
    <n v="493"/>
    <s v="Bug 3903"/>
    <x v="13"/>
    <s v="Calculator Screen,  In case of &quot;Type&quot; drop-down, &quot;Site Survey&quot; value is missing, The type drop down should include the values :- Transit,Fabrication, Site Survey,Storage as per mentioned in the SRS"/>
    <s v="Maitri"/>
    <d v="2012-05-02T00:00:00"/>
    <s v="Closed"/>
    <s v="P3"/>
    <s v="Akshay"/>
    <m/>
  </r>
  <r>
    <n v="494"/>
    <s v="Bug 3904"/>
    <x v="13"/>
    <s v="Calculator Screen-&gt;Add row,  When &quot;Add row&quot; is clicked , the control moves to estimates screen"/>
    <s v="Maitri"/>
    <d v="2012-05-02T00:00:00"/>
    <s v="Closed"/>
    <s v="P2"/>
    <s v="Akshay"/>
    <m/>
  </r>
  <r>
    <n v="495"/>
    <s v="Bug 3905 "/>
    <x v="13"/>
    <s v="Calculator Screen-&gt; CM / Inches Checkbox,  In case of Centimeter and Inches CheckBox,  If one of the value is selected, then the control moves to estimates screen"/>
    <s v="Maitri"/>
    <d v="2012-05-02T00:00:00"/>
    <s v="Closed"/>
    <s v="P2"/>
    <s v="Akshay"/>
    <m/>
  </r>
  <r>
    <n v="496"/>
    <m/>
    <x v="13"/>
    <s v="Calculator Screen-&gt;Add row, Add row not working, when clicked add row the error message appears &quot;Location not found for insertion&quot;"/>
    <s v="Maitri"/>
    <d v="2012-05-02T00:00:00"/>
    <s v="Closed"/>
    <s v="P2"/>
    <s v="Akshay"/>
    <m/>
  </r>
  <r>
    <n v="497"/>
    <m/>
    <x v="13"/>
    <s v="Calculator Screen-&gt;Location Dropdown,  The format display of locations shuld be &quot;Pickup shipper name-delivery shipper name&quot;(if only pick up or delivery is entered then &quot;-&quot; should be removed."/>
    <s v="Maitri"/>
    <d v="2012-05-02T00:00:00"/>
    <s v="Closed"/>
    <s v="P3"/>
    <s v="Akshay"/>
    <m/>
  </r>
  <r>
    <n v="498"/>
    <s v="Bug 3907 "/>
    <x v="13"/>
    <s v="Calculator Screen-&gt;Add row,  &quot;Total&quot; field is missing in case of Add row, which calculates value based on DMV, Unitcent, Unitprice"/>
    <s v="Maitri"/>
    <d v="2012-05-02T00:00:00"/>
    <s v="Closed"/>
    <s v="P2"/>
    <s v="Akshay"/>
    <m/>
  </r>
  <r>
    <n v="499"/>
    <s v="Bug 3908 "/>
    <x v="13"/>
    <s v="Calculator Screen-&gt;Cancel,  When clicked cancel, move back to estimates screen"/>
    <s v="Maitri"/>
    <d v="2012-05-02T00:00:00"/>
    <s v="Closed"/>
    <s v="P2"/>
    <s v="Akshay"/>
    <m/>
  </r>
  <r>
    <n v="500"/>
    <s v="Bug 3909"/>
    <x v="13"/>
    <s v="Calculator Screen-&gt;Type-&gt;Save,  When Type is selected from drop-down, and save is clicked , again moves back to estimates screen"/>
    <s v="Maitri"/>
    <d v="2012-05-02T00:00:00"/>
    <s v="Closed"/>
    <s v="P2"/>
    <s v="Akshay"/>
    <m/>
  </r>
  <r>
    <n v="501"/>
    <s v="Bug 3910"/>
    <x v="13"/>
    <s v="Calculator Screen-&gt;Add row-&gt;Edit,  Edit not working giving web page error"/>
    <s v="Maitri"/>
    <d v="2012-05-02T00:00:00"/>
    <s v="Closed"/>
    <s v="P1"/>
    <s v="Akshay"/>
    <m/>
  </r>
  <r>
    <n v="502"/>
    <m/>
    <x v="13"/>
    <s v="Calculator Screen-&gt;Add row,  Calculating incorrect values in SQ Ft, Cubic Ft, Dmv"/>
    <s v="Maitri"/>
    <d v="2012-05-02T00:00:00"/>
    <s v="Closed"/>
    <s v="P2"/>
    <s v="Akshay"/>
    <m/>
  </r>
  <r>
    <n v="503"/>
    <s v="Bug 3911 "/>
    <x v="13"/>
    <s v="Calculator Screen-&gt;Add row,  Many times refresh is clicked, many times record is being added"/>
    <s v="Maitri"/>
    <d v="2012-05-02T00:00:00"/>
    <s v="Closed"/>
    <s v="P2"/>
    <s v="Akshay"/>
    <m/>
  </r>
  <r>
    <n v="504"/>
    <s v="Bug 3912"/>
    <x v="13"/>
    <s v="Calculator Screen-&gt;Print, When clicked &quot;Print&quot; option, appears auto filled estimate sheet with PDF save/print option but showing edit and delete buttons alongwith it , design not proper"/>
    <s v="Maitri"/>
    <d v="2012-05-02T00:00:00"/>
    <s v="Closed"/>
    <s v="P3"/>
    <s v="Akshay"/>
    <m/>
  </r>
  <r>
    <n v="505"/>
    <s v="Bug 3916"/>
    <x v="13"/>
    <s v="Click on Manage Job Order-&gt;Click on Edit-&gt;Click on Add summary -&gt; Enter all Details and click on Save-&gt;Again click on Edit Issue Comes: Insert/Update Error:Object reference not set to an instance of an object."/>
    <s v="Maitri"/>
    <d v="2012-05-02T00:00:00"/>
    <s v="Closed"/>
    <s v="P1"/>
    <s v="Akshay"/>
    <m/>
  </r>
  <r>
    <n v="506"/>
    <s v="Bug 3917"/>
    <x v="13"/>
    <s v="If we add Customer through Manage customer and then click on Create Job order under job order menu then in client name newly added customer did not show until cache refresh"/>
    <s v="Maitri"/>
    <d v="2012-05-02T00:00:00"/>
    <s v="Closed"/>
    <s v="P2"/>
    <s v="Akshay"/>
    <m/>
  </r>
  <r>
    <n v="507"/>
    <m/>
    <x v="13"/>
    <s v="Click functionality didn’t work on Auto Complete text box specially in Booked by section in client info."/>
    <s v="Maitri"/>
    <d v="2012-05-02T00:00:00"/>
    <s v="Closed"/>
    <s v="P3"/>
    <s v="Akshay"/>
    <m/>
  </r>
  <r>
    <n v="508"/>
    <s v="Bug 3918"/>
    <x v="13"/>
    <s v="When click on Add Row without entering Bill to Information, focus should be on top of the page "/>
    <s v="Maitri"/>
    <d v="2012-05-02T00:00:00"/>
    <s v="Closed"/>
    <s v="P4"/>
    <s v="Akshay"/>
    <m/>
  </r>
  <r>
    <n v="509"/>
    <s v="Bug 3920 "/>
    <x v="13"/>
    <s v="Due date should be greater than actual work Date in Activity summary"/>
    <s v="Maitri"/>
    <d v="2012-05-02T00:00:00"/>
    <s v="Closed"/>
    <s v="P2"/>
    <s v="Akshay"/>
    <m/>
  </r>
  <r>
    <n v="510"/>
    <s v="Bug 3921"/>
    <x v="13"/>
    <s v="When page refresh or click on Cancel in Activity summary Tab then client location details disappear"/>
    <s v="Maitri"/>
    <d v="2012-05-02T00:00:00"/>
    <s v="Closed"/>
    <s v="P2"/>
    <s v="Akshay"/>
    <m/>
  </r>
  <r>
    <n v="511"/>
    <m/>
    <x v="13"/>
    <s v="If screening is selected in service request then in activity summary Tab Screen cargo Indicator should be same as selected during service request. If check then Yes otherwise No"/>
    <s v="Maitri"/>
    <d v="2012-05-02T00:00:00"/>
    <s v="Closed"/>
    <s v="P2"/>
    <s v="Akshay"/>
    <m/>
  </r>
  <r>
    <n v="512"/>
    <s v="bug 3922"/>
    <x v="13"/>
    <s v="Create Job Order-&gt;Activity Summary, Edit not working in activity summary, not update the record"/>
    <s v="Maitri"/>
    <d v="2012-05-02T00:00:00"/>
    <s v="Closed"/>
    <s v="P2"/>
    <s v="Akshay"/>
    <m/>
  </r>
  <r>
    <n v="513"/>
    <m/>
    <x v="13"/>
    <s v="Inventory: if both Inventory Activity  and Condition At Pickup selected and again select any one then previous selected in  Condition at pickup should not be unchecked"/>
    <s v="Maitri"/>
    <d v="2012-05-02T00:00:00"/>
    <s v="Closed"/>
    <s v="P2"/>
    <s v="Akshay"/>
    <m/>
  </r>
  <r>
    <n v="514"/>
    <m/>
    <x v="13"/>
    <s v="Create Job Order-&gt;Activity Summary-&gt;Details-&gt;Inventory, If Cache keeps this fatal error then if you click on save or on anything show same error"/>
    <s v="Maitri"/>
    <d v="2012-05-02T00:00:00"/>
    <s v="Closed"/>
    <s v="P1"/>
    <s v="Akshay"/>
    <m/>
  </r>
  <r>
    <n v="515"/>
    <m/>
    <x v="13"/>
    <s v="Inventory-&gt;Add row-&gt;Inventory No.,  Prefix should display when enter number like 00789 in Inventory number. It might be possible that Inventory number should have no. like this."/>
    <s v="Maitri"/>
    <d v="2012-05-02T00:00:00"/>
    <s v="Closed"/>
    <s v="P4"/>
    <s v="Akshay"/>
    <m/>
  </r>
  <r>
    <n v="516"/>
    <m/>
    <x v="13"/>
    <s v="Inventory-&gt;Add row,  When add another inventory details previous added inventory should not be disappear"/>
    <s v="Maitri"/>
    <d v="2012-05-02T00:00:00"/>
    <s v="Closed"/>
    <s v="P3"/>
    <s v="Akshay"/>
    <m/>
  </r>
  <r>
    <n v="517"/>
    <m/>
    <x v="13"/>
    <s v="Remove browser cache on every page load"/>
    <s v="Maitri"/>
    <d v="2012-05-02T00:00:00"/>
    <s v="Closed"/>
    <s v="P2"/>
    <s v="Akshay"/>
    <m/>
  </r>
  <r>
    <n v="518"/>
    <m/>
    <x v="13"/>
    <s v="Show Fatal Error when enter all details in Service row and Activity Row and click on save button, reselect Insurance and All risk and click on save button again, it shows only the activity summary screen"/>
    <s v="Maitri"/>
    <d v="2012-05-02T00:00:00"/>
    <s v="Closed"/>
    <s v="P1"/>
    <s v="Akshay"/>
    <m/>
  </r>
  <r>
    <n v="519"/>
    <m/>
    <x v="13"/>
    <s v="Listing of Job orders should be latest add wise"/>
    <s v="Maitri"/>
    <d v="2012-05-02T00:00:00"/>
    <s v="Closed"/>
    <s v="P3"/>
    <s v="Akshay"/>
    <m/>
  </r>
  <r>
    <n v="520"/>
    <m/>
    <x v="13"/>
    <s v="Due to cache in browser previous added service details and Activity Summary show in new Job order"/>
    <s v="Maitri"/>
    <d v="2012-05-02T00:00:00"/>
    <s v="Closed"/>
    <s v="P3"/>
    <s v="Akshay"/>
    <m/>
  </r>
  <r>
    <n v="521"/>
    <m/>
    <x v="13"/>
    <s v="When Actor Add Customer through Add/Edit Customer Hyperlink from Create Job Order form then this functionality break, not move to contacts tab further"/>
    <s v="Maitri"/>
    <d v="2012-05-02T00:00:00"/>
    <s v="Closed"/>
    <s v="P1"/>
    <s v="Akshay"/>
    <m/>
  </r>
  <r>
    <n v="522"/>
    <m/>
    <x v="13"/>
    <s v="Create Job Order-&gt;Go to Manage Job Order-&gt;Click on Edit-&gt;Service Row should show in the job order"/>
    <s v="Maitri"/>
    <d v="2012-05-02T00:00:00"/>
    <s v="Closed"/>
    <s v="P3"/>
    <s v="Akshay"/>
    <m/>
  </r>
  <r>
    <n v="523"/>
    <m/>
    <x v="13"/>
    <s v="Click on Manage Job order-&gt;Enter numeric value in JOB Order Client field and click on search gives fatal error"/>
    <s v="Maitri"/>
    <d v="2012-05-02T00:00:00"/>
    <s v="Closed"/>
    <s v="P1"/>
    <s v="Akshay"/>
    <m/>
  </r>
  <r>
    <n v="524"/>
    <m/>
    <x v="13"/>
    <s v="Manage Job Order-&gt; Enter numeric value in Job order Number and click on Search show Fatal error that invalid current page index."/>
    <s v="Maitri"/>
    <d v="2012-05-02T00:00:00"/>
    <s v="Closed"/>
    <s v="P1"/>
    <s v="Akshay"/>
    <m/>
  </r>
  <r>
    <n v="525"/>
    <m/>
    <x v="13"/>
    <s v="Manage Job Order-&gt;Search from Bill sent type doesn’t work, shows the empty grid"/>
    <s v="Maitri"/>
    <d v="2012-05-02T00:00:00"/>
    <s v="Closed"/>
    <s v="P2"/>
    <s v="Akshay"/>
    <m/>
  </r>
  <r>
    <n v="526"/>
    <m/>
    <x v="13"/>
    <s v="Manage Job Order-&gt; Job order not deleted if click on Delete"/>
    <s v="Maitri"/>
    <d v="2012-05-02T00:00:00"/>
    <s v="Closed"/>
    <s v="P2"/>
    <s v="Akshay"/>
    <m/>
  </r>
  <r>
    <n v="527"/>
    <m/>
    <x v="13"/>
    <s v="Scenario: a) Add 4 consecutive Estimate_x000a_   b) Click on save, data save in database_x000a_ c) Now again add estimate_x000a_ d) This time delete estimate and click on save. Issue comes Data not reflect in  database in estimate details db"/>
    <s v="Maitri"/>
    <d v="2012-05-02T00:00:00"/>
    <s v="Closed"/>
    <s v="P2"/>
    <s v="Akshay"/>
    <m/>
  </r>
  <r>
    <n v="528"/>
    <m/>
    <x v="13"/>
    <s v="Print, Search and Cancel functionality not working in Estimate tab"/>
    <s v="Maitri"/>
    <d v="2012-05-02T00:00:00"/>
    <s v="Closed"/>
    <s v="P2"/>
    <s v="Akshay"/>
    <m/>
  </r>
  <r>
    <n v="529"/>
    <m/>
    <x v="13"/>
    <s v="Default Metric Unit selection should be inches and Site survey not display in Type"/>
    <s v="Maitri"/>
    <d v="2012-05-02T00:00:00"/>
    <s v="Closed"/>
    <s v="P2"/>
    <s v="Akshay"/>
    <m/>
  </r>
  <r>
    <n v="530"/>
    <m/>
    <x v="13"/>
    <s v="Estimate calculator should show calculation of Sq. feet or cubic feet as selected metric selection before click on save Tab in case of Calculator"/>
    <s v="Maitri"/>
    <d v="2012-05-02T00:00:00"/>
    <s v="Closed"/>
    <s v="P3"/>
    <s v="Akshay"/>
    <m/>
  </r>
  <r>
    <n v="531"/>
    <m/>
    <x v="13"/>
    <s v="Save button should show bottom of page frame"/>
    <s v="Maitri"/>
    <d v="2012-05-02T00:00:00"/>
    <s v="Closed"/>
    <s v="P3"/>
    <s v="Akshay"/>
    <m/>
  </r>
  <r>
    <n v="532"/>
    <m/>
    <x v="13"/>
    <s v="In Logistic- When click on Conditional Report only the page refreshes, no pop-up window appears"/>
    <s v="Maitri"/>
    <d v="2012-05-02T00:00:00"/>
    <s v="Closed"/>
    <s v="P2"/>
    <s v="Akshay"/>
    <m/>
  </r>
  <r>
    <n v="533"/>
    <m/>
    <x v="13"/>
    <s v="In Logistic - Show fatal error when click on Form Link View that object reference "/>
    <s v="Maitri"/>
    <d v="2012-05-02T00:00:00"/>
    <s v="Closed"/>
    <s v="P1"/>
    <s v="Akshay"/>
    <m/>
  </r>
  <r>
    <n v="534"/>
    <m/>
    <x v="13"/>
    <s v="In Logistic -By default should show Job order Logistics upload form should open in respective size where text should be shown properly, Scanning functionality is not completed here, Original window should display like this as in the second snapshot"/>
    <s v="Maitri"/>
    <d v="2012-05-02T00:00:00"/>
    <s v="Closed"/>
    <s v="P3"/>
    <s v="Akshay"/>
    <m/>
  </r>
  <r>
    <n v="535"/>
    <m/>
    <x v="13"/>
    <s v="In Logistics - When click on Browse and upload file show path error"/>
    <s v="Maitri"/>
    <d v="2012-05-02T00:00:00"/>
    <s v="Closed"/>
    <s v="P1"/>
    <s v="Akshay"/>
    <m/>
  </r>
  <r>
    <n v="536"/>
    <m/>
    <x v="13"/>
    <s v="In Logistic – when click on download it should open in new window and ask for download rather than show page not found error"/>
    <s v="Maitri"/>
    <d v="2012-05-02T00:00:00"/>
    <s v="Closed"/>
    <s v="P1"/>
    <s v="Akshay"/>
    <m/>
  </r>
  <r>
    <n v="537"/>
    <m/>
    <x v="13"/>
    <s v="In Logistic when click on Add row show below red marked but when click on save previous Added logistic have been replaced by "/>
    <s v="Maitri"/>
    <d v="2012-05-02T00:00:00"/>
    <s v="Closed"/>
    <s v="P2"/>
    <s v="Akshay"/>
    <m/>
  </r>
  <r>
    <n v="538"/>
    <m/>
    <x v="13"/>
    <s v="When click on Cancel show Fatal error showing logisticGridview fire event not handled"/>
    <s v="Maitri"/>
    <d v="2012-05-02T00:00:00"/>
    <s v="Closed"/>
    <s v="P1"/>
    <s v="Akshay"/>
    <m/>
  </r>
  <r>
    <n v="539"/>
    <m/>
    <x v="13"/>
    <s v="In document:- when upload document and click on save button show fatal error for Path access"/>
    <s v="Maitri"/>
    <d v="2012-05-02T00:00:00"/>
    <s v="Closed"/>
    <s v="P1"/>
    <s v="Akshay"/>
    <m/>
  </r>
  <r>
    <n v="540"/>
    <m/>
    <x v="13"/>
    <s v="When click on Cancel, should show mandatory field validation. It should redirect to previous page"/>
    <s v="Maitri"/>
    <d v="2012-05-02T00:00:00"/>
    <s v="Closed"/>
    <s v="P2"/>
    <s v="Akshay"/>
    <m/>
  </r>
  <r>
    <n v="541"/>
    <m/>
    <x v="13"/>
    <s v="In billing- When click on add row and enter data and click on save shouldn’t show additional blank row in list and also check the functionality of selected Bill Type, Bill Sent, Collection and Bill received "/>
    <s v="Maitri"/>
    <d v="2012-05-02T00:00:00"/>
    <s v="Closed"/>
    <s v="P2"/>
    <s v="Akshay"/>
    <m/>
  </r>
  <r>
    <n v="542"/>
    <m/>
    <x v="13"/>
    <s v="Create Job Order Screen, On Create Job Order Screen, Job order owner dropdown menu should display only Artcore employees excluding Arthandlers levels"/>
    <s v="Maitri"/>
    <d v="2012-05-02T00:00:00"/>
    <s v="Closed"/>
    <s v="P2"/>
    <s v="Akshay"/>
    <m/>
  </r>
  <r>
    <n v="543"/>
    <m/>
    <x v="13"/>
    <s v="Change Condition: Change during Add Customer according to old SRS only NON artcore and type is either Customer or All. But it should be change now those all customer either it is Artcore or Non-Artcore and type should be either customer or All."/>
    <s v="Maitri"/>
    <d v="2012-05-02T00:00:00"/>
    <s v="Closed"/>
    <s v="P3"/>
    <s v="Akshay"/>
    <m/>
  </r>
  <r>
    <n v="544"/>
    <m/>
    <x v="13"/>
    <s v="Create Job Order Screen, Additional info doesn’t  reflect when select Client Location from auto populate during create job order"/>
    <s v="Maitri"/>
    <d v="2012-05-02T00:00:00"/>
    <s v="Closed"/>
    <s v="P2"/>
    <s v="Akshay"/>
    <m/>
  </r>
  <r>
    <n v="545"/>
    <m/>
    <x v="13"/>
    <s v="Create Job Order Screen, Carrier/ vendor selected customer should not reflect in "/>
    <s v="Maitri"/>
    <d v="2012-05-02T00:00:00"/>
    <s v="Closed"/>
    <s v="P2"/>
    <s v="Akshay"/>
    <m/>
  </r>
  <r>
    <n v="546"/>
    <m/>
    <x v="13"/>
    <s v="Create Job Order Screen, Remove text General from Service Request Form. According to SRS only “Other” should display"/>
    <s v="Maitri"/>
    <d v="2012-05-02T00:00:00"/>
    <s v="Closed"/>
    <s v="P4"/>
    <s v="Akshay"/>
    <m/>
  </r>
  <r>
    <n v="547"/>
    <m/>
    <x v="13"/>
    <s v="Create Job Order Screen,  Add option should show under Service Schedule Summary section in Service Request"/>
    <s v="Maitri"/>
    <d v="2012-05-02T00:00:00"/>
    <s v="Closed"/>
    <s v="P4"/>
    <s v="Akshay"/>
    <m/>
  </r>
  <r>
    <n v="548"/>
    <m/>
    <x v="13"/>
    <s v="Create Job Order Screen, When create Job Order and click on Add services row, fill data and click on save for individual row. By mistake click on home page and then click on Create Job order, previous selected data not shown.. it ok but when click on Add row for service show previous added service. It should not show previous added service details"/>
    <s v="Maitri"/>
    <d v="2012-05-02T00:00:00"/>
    <s v="Closed"/>
    <s v="P2"/>
    <s v="Akshay"/>
    <m/>
  </r>
  <r>
    <n v="549"/>
    <m/>
    <x v="13"/>
    <s v="Create Job Order Screen, If Activity type is selected Transit/Warehouse in/Warehouse out, then the Actors need to click on details button and if Activity type is  Site Survey option, then the Actor enter only one of location in details tab."/>
    <s v="Maitri"/>
    <d v="2012-05-02T00:00:00"/>
    <s v="Closed"/>
    <s v="P2"/>
    <s v="Akshay"/>
    <m/>
  </r>
  <r>
    <n v="550"/>
    <m/>
    <x v="13"/>
    <s v="Create Job Order Screen, Wrong message display when Due date is already greater than Actual work date then alert message shouldn’t shown"/>
    <s v="Maitri"/>
    <d v="2012-05-02T00:00:00"/>
    <s v="Closed"/>
    <s v="P2"/>
    <s v="Akshay"/>
    <m/>
  </r>
  <r>
    <n v="551"/>
    <m/>
    <x v="13"/>
    <s v="Create Job Order Screen, Fax data would not reflect as it is not mentioned in manage customer under location tab"/>
    <s v="Maitri"/>
    <d v="2012-05-02T00:00:00"/>
    <s v="Closed"/>
    <s v="P2"/>
    <s v="Akshay"/>
    <m/>
  </r>
  <r>
    <n v="552"/>
    <m/>
    <x v="13"/>
    <s v="Create Job Order Screen, Create Job Order-&gt;Activity-&gt;Details-&gt;Delivery to-&gt;In transit Location field should be auto populate / dropdown which will show Warehouse location. And the location need to part of Artcore Location"/>
    <s v="Maitri"/>
    <d v="2012-05-02T00:00:00"/>
    <s v="Closed"/>
    <s v="P2"/>
    <s v="Akshay"/>
    <m/>
  </r>
  <r>
    <n v="553"/>
    <m/>
    <x v="13"/>
    <s v="Create Job Order-&gt;Logistics tab-&gt;Pickup/delivery-&gt;Pickup and Delivery date cannot be schedule for period staff meeting. By default the meeting schedule would be Wednesday between 9.00 AM to 10.00 AM. Define this value in database"/>
    <s v="Maitri"/>
    <d v="2012-05-02T00:00:00"/>
    <s v="On Hold"/>
    <m/>
    <s v="Akshay"/>
    <m/>
  </r>
  <r>
    <n v="554"/>
    <m/>
    <x v="13"/>
    <s v="Manage Job Order-&gt;when click on Edit Previous added summary and pickup/delivery information should show"/>
    <s v="Maitri"/>
    <d v="2012-05-02T00:00:00"/>
    <s v="Closed"/>
    <s v="P2"/>
    <s v="Akshay"/>
    <m/>
  </r>
  <r>
    <n v="555"/>
    <m/>
    <x v="13"/>
    <s v="Manage Job Order-&gt;Click on Edit-&gt;Click on Add Row-&gt;show previous added activity-&gt;click on Edit Activity-&gt;click on Details show Fatal error that “ object reference not set to an instance of an object”"/>
    <s v="Maitri"/>
    <d v="2012-05-02T00:00:00"/>
    <s v="Closed"/>
    <s v="P1"/>
    <s v="Akshay"/>
    <m/>
  </r>
  <r>
    <n v="556"/>
    <m/>
    <x v="13"/>
    <s v="Manage Job Order-&gt;Click on Edit-&gt;Go to Estimate tab should show automatically derived Job Id and client address from summary tab. It should also populate during add. Currently only Job Id show after create survey."/>
    <s v="Maitri"/>
    <d v="2012-05-02T00:00:00"/>
    <s v="Closed"/>
    <s v="P2"/>
    <s v="Akshay"/>
    <m/>
  </r>
  <r>
    <n v="557"/>
    <m/>
    <x v="13"/>
    <s v="Create Job Order Screen, If the default Tab is estimate then Calculator tab should show after estimate in second navigation. Ref to serial no. 20"/>
    <s v="Maitri"/>
    <d v="2012-05-02T00:00:00"/>
    <s v="Closed"/>
    <s v="P5"/>
    <s v="Akshay"/>
    <m/>
  </r>
  <r>
    <n v="558"/>
    <m/>
    <x v="13"/>
    <s v="Create Job Order Screen, If Actor Add multiple Activity and try to add Details in each Activity show Fatal error from second onwards “ object reference not set to an instance of an object”"/>
    <s v="Maitri"/>
    <d v="2012-05-02T00:00:00"/>
    <s v="Closed"/>
    <s v="P1"/>
    <s v="Akshay"/>
    <m/>
  </r>
  <r>
    <n v="559"/>
    <m/>
    <x v="13"/>
    <s v="Create Job Order Screen, In Calculator, calculation of measurement would be_x000a_Con: 1st convert L W H into selected metric unit then multiply SQft*quantity and cuft* quantity "/>
    <s v="Maitri"/>
    <d v="2012-05-02T00:00:00"/>
    <s v="Closed"/>
    <s v="P2"/>
    <s v="Akshay"/>
    <m/>
  </r>
  <r>
    <n v="560"/>
    <m/>
    <x v="13"/>
    <s v="Create Job Order Screen, Create Job Order-&gt;successfully create job order-&gt;click on estimate-&gt;estimate it and click on Logistics tab-&gt;click on Edit-&gt;now click on Add Row, show fatal error "/>
    <s v="Maitri"/>
    <d v="2012-05-02T00:00:00"/>
    <s v="Closed"/>
    <s v="P1"/>
    <s v="Akshay"/>
    <m/>
  </r>
  <r>
    <n v="561"/>
    <m/>
    <x v="13"/>
    <s v="Create Job Order Screen, Create Job Order-&gt;successfully create job order-&gt;click on estimate-&gt;estimate it and click on Logistics tab-&gt;click on Edit-&gt;Enter data in comments and click on save show fatal error “ Input string was not in a correct format”. Because in edit Primary Assignee data not reflect."/>
    <s v="Maitri"/>
    <d v="2012-05-02T00:00:00"/>
    <s v="Closed"/>
    <s v="P1"/>
    <s v="Akshay"/>
    <m/>
  </r>
  <r>
    <n v="562"/>
    <m/>
    <x v="13"/>
    <s v="Create Job Order Screen, Form link not working, a. Form Link not working_x000a_b. Access permission to upload folder_x000a_c. Download not working_x000a_d. Label Print functionality not working_x000a_giving web page error"/>
    <s v="Maitri"/>
    <d v="2012-05-02T00:00:00"/>
    <s v="Closed"/>
    <s v="P1"/>
    <s v="Akshay"/>
    <m/>
  </r>
  <r>
    <n v="563"/>
    <m/>
    <x v="13"/>
    <s v="Create Job Order Screen, Create Date and Modified Date time should have server date time."/>
    <s v="Maitri"/>
    <d v="2012-05-02T00:00:00"/>
    <s v="Closed"/>
    <s v="P3"/>
    <s v="Akshay"/>
    <m/>
  </r>
  <r>
    <n v="564"/>
    <m/>
    <x v="13"/>
    <s v="Create Job Order Screen, When click on Cancel ask for Client reference no. in Activity summary"/>
    <s v="Maitri"/>
    <d v="2012-05-02T00:00:00"/>
    <s v="Closed"/>
    <s v="P2"/>
    <s v="Akshay"/>
    <m/>
  </r>
  <r>
    <n v="565"/>
    <m/>
    <x v="13"/>
    <s v="Create Job Order Screen, If the actor schedules a date lesser than today’s date for the services then a error message stating “Schedule date needs to be greater than today’s date."/>
    <s v="Maitri"/>
    <d v="2012-05-02T00:00:00"/>
    <s v="Closed"/>
    <s v="P2"/>
    <s v="Akshay"/>
    <m/>
  </r>
  <r>
    <n v="566"/>
    <m/>
    <x v="13"/>
    <s v="Create Job Order Screen, If the actor enters pickup/delivery date lesser than today’s date for the services then a error message stating “Schedule date needs to be greater than today’s date._x000a_"/>
    <s v="Maitri"/>
    <d v="2012-05-02T00:00:00"/>
    <s v="Closed"/>
    <s v="P2"/>
    <s v="Akshay"/>
    <m/>
  </r>
  <r>
    <n v="567"/>
    <m/>
    <x v="13"/>
    <s v="Create Job Order Screen, Edit Functionality not working in Estimate tab and if click on edit and doesn’t do anything and click on save show same form "/>
    <s v="Maitri"/>
    <d v="2012-05-02T00:00:00"/>
    <s v="Closed"/>
    <s v="P2"/>
    <s v="Akshay"/>
    <m/>
  </r>
  <r>
    <n v="568"/>
    <m/>
    <x v="13"/>
    <s v="Create Job Order Screen, Once the message display it should not display once page is refresh or perform any event"/>
    <s v="Maitri"/>
    <d v="2012-05-02T00:00:00"/>
    <s v="Closed"/>
    <s v="P3"/>
    <s v="Akshay"/>
    <m/>
  </r>
  <r>
    <n v="569"/>
    <m/>
    <x v="13"/>
    <s v="Create Job Order Screen, Edit functionality not working in Calculator Tab"/>
    <s v="Maitri"/>
    <d v="2012-05-02T00:00:00"/>
    <s v="Closed"/>
    <s v="P2"/>
    <s v="Akshay"/>
    <m/>
  </r>
  <r>
    <n v="570"/>
    <m/>
    <x v="13"/>
    <s v="Date format functionality not working in Activity Summary"/>
    <s v="Maitri"/>
    <d v="2012-05-02T00:00:00"/>
    <s v="Closed"/>
    <s v="P2"/>
    <s v="Akshay"/>
    <m/>
  </r>
  <r>
    <n v="571"/>
    <m/>
    <x v="13"/>
    <s v="Logistics, After saving the information on create job order screen, if we click the logistics tab , then it redirects to logistics tab without showing any error message &quot;Please fill atleast 1 activity record for the inventory&quot;"/>
    <s v="Maitri"/>
    <d v="2012-05-02T00:00:00"/>
    <s v="Closed"/>
    <s v="P2"/>
    <s v="Akshay"/>
    <m/>
  </r>
  <r>
    <n v="572"/>
    <m/>
    <x v="13"/>
    <s v="Create Job Order Screen, Activity Summary -&gt; Inventory, Save doesnot work giving error"/>
    <s v="Maitri"/>
    <d v="2012-05-02T00:00:00"/>
    <s v="Closed"/>
    <s v="P1"/>
    <s v="Akshay"/>
    <m/>
  </r>
  <r>
    <n v="573"/>
    <m/>
    <x v="13"/>
    <s v="Estimates Tab,  When Click Estimates Tab, also shows the activity Summary table "/>
    <s v="Maitri"/>
    <d v="2012-05-02T00:00:00"/>
    <s v="Closed"/>
    <s v="P3"/>
    <s v="Akshay"/>
    <m/>
  </r>
  <r>
    <n v="574"/>
    <m/>
    <x v="13"/>
    <s v="Logistics Tab, When Click Logistics Tab, also shows the activity Summary table as in case of Estimates"/>
    <s v="Maitri"/>
    <d v="2012-05-02T00:00:00"/>
    <s v="Closed"/>
    <s v="P3"/>
    <s v="Akshay"/>
    <m/>
  </r>
  <r>
    <n v="575"/>
    <m/>
    <x v="13"/>
    <s v="Logistics Tab -&gt; Add row -&gt; Primary Assignee,  Primary Assignee contains the Art handlers also"/>
    <s v="Maitri"/>
    <d v="2012-05-02T00:00:00"/>
    <s v="Closed"/>
    <s v="P2"/>
    <s v="Akshay"/>
    <m/>
  </r>
  <r>
    <n v="576"/>
    <m/>
    <x v="13"/>
    <s v="Logistics Tab -&gt;Delete,  Delete functionality doesnot work, error message appears , but when clicked &quot;Ok&quot; the record still appears in the grid"/>
    <s v="Maitri"/>
    <d v="2012-05-02T00:00:00"/>
    <s v="Closed"/>
    <s v="P2"/>
    <s v="Akshay"/>
    <m/>
  </r>
  <r>
    <n v="577"/>
    <m/>
    <x v="13"/>
    <s v="Logistics Tab -&gt;Add row -&gt;Condition Report,  When clicked &quot;Condition Report&quot; link , error appears"/>
    <s v="Maitri"/>
    <d v="2012-05-02T00:00:00"/>
    <s v="Closed"/>
    <s v="P1"/>
    <s v="Akshay"/>
    <m/>
  </r>
  <r>
    <n v="578"/>
    <m/>
    <x v="13"/>
    <s v="Logistics Tab -&gt;Add row -&gt; Comments History,  When clicked comments history, a blank pop-up appears"/>
    <s v="Maitri"/>
    <d v="2012-05-02T00:00:00"/>
    <s v="Closed"/>
    <s v="P2"/>
    <s v="Akshay"/>
    <m/>
  </r>
  <r>
    <n v="579"/>
    <m/>
    <x v="13"/>
    <s v="Logistics Tab -&gt;Add row -&gt; Label Print,  When clicked Label Print, a blank pop-up appears"/>
    <s v="Maitri"/>
    <d v="2012-05-02T00:00:00"/>
    <s v="Closed"/>
    <s v="P2"/>
    <s v="Akshay"/>
    <m/>
  </r>
  <r>
    <n v="580"/>
    <m/>
    <x v="13"/>
    <s v="Logistics Tab -&gt;Add row -&gt; Upload,  When file is uploaded , it gives error "/>
    <s v="Maitri"/>
    <d v="2012-05-02T00:00:00"/>
    <s v="Closed"/>
    <s v="P1"/>
    <s v="Akshay"/>
    <m/>
  </r>
  <r>
    <n v="581"/>
    <m/>
    <x v="13"/>
    <s v="Logistics Tab -&gt;Add row -&gt; Download,  When file is downloaded , it gives error "/>
    <s v="Maitri"/>
    <d v="2012-05-02T00:00:00"/>
    <s v="Closed"/>
    <s v="P1"/>
    <s v="Akshay"/>
    <m/>
  </r>
  <r>
    <n v="582"/>
    <m/>
    <x v="13"/>
    <s v="Logistics Tab -&gt;Add row -&gt; Activity Number,  Activity Number for all the activities remains zero"/>
    <s v="Maitri"/>
    <d v="2012-05-02T00:00:00"/>
    <s v="Closed"/>
    <s v="P2"/>
    <s v="Akshay"/>
    <m/>
  </r>
  <r>
    <n v="583"/>
    <m/>
    <x v="13"/>
    <s v="Logistics Tab -&gt;Clear,  When click on &quot;Clear&quot; it redirects to login screen"/>
    <s v="Maitri"/>
    <d v="2012-05-02T00:00:00"/>
    <s v="Closed"/>
    <s v="P2"/>
    <s v="Akshay"/>
    <m/>
  </r>
  <r>
    <n v="584"/>
    <m/>
    <x v="13"/>
    <s v="Logistics Tab -&gt;Search,  When click on &quot;Search&quot; it redirects to Create Job Order screen"/>
    <s v="Maitri"/>
    <d v="2012-05-02T00:00:00"/>
    <s v="Closed"/>
    <s v="P2"/>
    <s v="Akshay"/>
    <m/>
  </r>
  <r>
    <n v="585"/>
    <m/>
    <x v="13"/>
    <s v="Logistics Tab -&gt;Edit,  Activity Type in Logistics can't be edited"/>
    <s v="Maitri"/>
    <d v="2012-05-02T00:00:00"/>
    <s v="Closed"/>
    <s v="P2"/>
    <s v="Akshay"/>
    <m/>
  </r>
  <r>
    <n v="586"/>
    <m/>
    <x v="13"/>
    <s v="Logistics Screen,  Design not proper in case of Edit/Save button"/>
    <s v="Maitri"/>
    <d v="2012-05-02T00:00:00"/>
    <s v="Closed"/>
    <s v="P3"/>
    <s v="Akshay"/>
    <m/>
  </r>
  <r>
    <n v="587"/>
    <m/>
    <x v="13"/>
    <s v="Logistics Screen-&gt;Add row-&gt;Form link,  After saving the pdf file in form link, still the blank pop-up appears"/>
    <s v="Maitri"/>
    <d v="2012-05-02T00:00:00"/>
    <s v="Closed"/>
    <s v="P3"/>
    <s v="Akshay"/>
    <m/>
  </r>
  <r>
    <n v="588"/>
    <m/>
    <x v="13"/>
    <s v="Billing Screen -&gt; Billed Date and Payment Date ,  Billed Date is to be Date /Time field and if a date entered is incorrect then it must prompt error message &quot;Invalid Date entered&quot;"/>
    <s v="Maitri"/>
    <d v="2012-05-02T00:00:00"/>
    <s v="Closed"/>
    <s v="P2"/>
    <s v="Akshay"/>
    <m/>
  </r>
  <r>
    <n v="589"/>
    <m/>
    <x v="13"/>
    <s v="Billing Screen -&gt; Discount, If Entered incorrect data in discount field, it should prompt error message,it should only accept numeric values"/>
    <s v="Maitri"/>
    <d v="2012-05-02T00:00:00"/>
    <s v="Re-opened"/>
    <s v="P2"/>
    <s v="Akshay"/>
    <m/>
  </r>
  <r>
    <n v="590"/>
    <m/>
    <x v="13"/>
    <s v="Billing Screen -&gt; Save,  Save doesn't work in billing "/>
    <s v="Maitri"/>
    <d v="2012-05-02T00:00:00"/>
    <s v="Closed"/>
    <s v="P1"/>
    <s v="Akshay"/>
    <m/>
  </r>
  <r>
    <n v="591"/>
    <m/>
    <x v="13"/>
    <s v="Create Job Order Screen,  When client info and Bill to info are filled and save is clicked, proceed  to estimate tab , now again come to summary tab , it is noticed that address,city,state,additional info fields are empty "/>
    <s v="Maitri"/>
    <d v="2012-05-02T00:00:00"/>
    <s v="Closed"/>
    <s v="P2"/>
    <s v="Akshay"/>
    <m/>
  </r>
  <r>
    <n v="592"/>
    <m/>
    <x v="13"/>
    <s v="Manage Job Order Screen,  Job Order number will be a hyperlink which when clicked will display apop-up with the Job Order tab in read-only mode.The tab display will be based on use role access"/>
    <s v="Maitri"/>
    <d v="2012-05-02T00:00:00"/>
    <s v="Closed"/>
    <s v="P2"/>
    <s v="Akshay"/>
    <m/>
  </r>
  <r>
    <n v="593"/>
    <m/>
    <x v="13"/>
    <s v="Manage Job Order Screen -&gt;Edit,  When click on Edit option, displays job order in edit mode. If the job status= Estimate then the estimate and summary tab will be displayed. All other tabs will be enabled when job status is changed from Estimate to Confirmed-In-Progress/Closed/Cancelled as mentioned in the SRS"/>
    <s v="Maitri"/>
    <d v="2012-05-02T00:00:00"/>
    <s v="Closed"/>
    <s v="P2"/>
    <s v="Akshay"/>
    <m/>
  </r>
  <r>
    <n v="594"/>
    <m/>
    <x v="13"/>
    <s v="Manage Job Order Screen -&gt;Edit,  Actor can choose to edit the Contact person for Client and can also edit the information pertaining to Bill to location as mentioned in the SRS"/>
    <s v="Maitri"/>
    <d v="2012-05-02T00:00:00"/>
    <s v="Re-opened"/>
    <s v="P2"/>
    <s v="Akshay"/>
    <m/>
  </r>
  <r>
    <n v="595"/>
    <m/>
    <x v="13"/>
    <s v="Manage Job Order Screen -&gt;Paging,  When page = 6 is clicked, then it gives fatal error &quot;Object reference not set to an instance of an object.&quot;"/>
    <s v="Maitri"/>
    <d v="2012-05-02T00:00:00"/>
    <s v="Closed"/>
    <s v="P1"/>
    <s v="Akshay"/>
    <m/>
  </r>
  <r>
    <n v="596"/>
    <m/>
    <x v="13"/>
    <s v="Manage Job Order Screen -&gt;Edit, Actor should be able to edit single/multiple services requested by the client, and also the &quot;other'option under the miscellaneous services"/>
    <s v="Maitri"/>
    <d v="2012-05-02T00:00:00"/>
    <s v="Closed"/>
    <s v="P2"/>
    <s v="Akshay"/>
    <m/>
  </r>
  <r>
    <n v="597"/>
    <m/>
    <x v="13"/>
    <s v="Manage Job Order Screen -&gt;Edit,  If a service for which schedule was changed or unchecked, then corresponding schedule record needs to be deleted"/>
    <s v="Maitri"/>
    <d v="2012-05-02T00:00:00"/>
    <s v="Closed"/>
    <s v="P2"/>
    <s v="Akshay"/>
    <m/>
  </r>
  <r>
    <n v="598"/>
    <m/>
    <x v="13"/>
    <s v="Manage Job Order Screen -&gt;Edit,  Actor should also be able to edit Insurance related flag and type of insurance needed"/>
    <s v="Maitri"/>
    <d v="2012-05-02T00:00:00"/>
    <s v="Closed"/>
    <s v="P2"/>
    <s v="Akshay"/>
    <m/>
  </r>
  <r>
    <n v="599"/>
    <m/>
    <x v="13"/>
    <s v="Manage Job Order Screen -&gt;Bill Sent Type(Yes/No),  In case of Bill Sent Type (yes/no), should be able to select only single checkbox"/>
    <s v="Maitri"/>
    <d v="2012-05-02T00:00:00"/>
    <s v="Closed"/>
    <s v="P2"/>
    <s v="Akshay"/>
    <m/>
  </r>
  <r>
    <n v="600"/>
    <m/>
    <x v="13"/>
    <s v="Manage Job Order Screen -&gt;Search,  If no record is  found in case of search by Job order client, Job order number and Bill sent then message should be displayed &quot;No Record Found&quot;"/>
    <s v="Maitri"/>
    <d v="2012-05-02T00:00:00"/>
    <s v="Closed"/>
    <s v="P3"/>
    <s v="Akshay"/>
    <m/>
  </r>
  <r>
    <n v="601"/>
    <m/>
    <x v="13"/>
    <s v="Manage Job Order Screen -&gt;Delete,  Delete not working , only the error message appears but when clicked &quot;Ok&quot;, no record is deleted"/>
    <s v="Maitri"/>
    <d v="2012-05-02T00:00:00"/>
    <s v="Closed"/>
    <s v="P2"/>
    <s v="Akshay"/>
    <m/>
  </r>
  <r>
    <n v="602"/>
    <m/>
    <x v="13"/>
    <s v="Manage Job Order Screen-&gt;Search,  When search is done on the basis of Job Order Client and Job Order Number then it gives error&quot;Invalid CurrentPageIndex value. It must be &gt;= 0 and &lt; the PageCount.&quot;"/>
    <s v="Maitri"/>
    <d v="2012-05-02T00:00:00"/>
    <s v="Closed"/>
    <s v="P1"/>
    <s v="Akshay"/>
    <m/>
  </r>
  <r>
    <n v="603"/>
    <m/>
    <x v="13"/>
    <s v="Estimates Tab -&gt; Calculator -&gt;Add row,  In case of calculator, if only Length, Width, Height fields are filled then gives error &quot;Nullable object must have a value.&quot;"/>
    <s v="Maitri"/>
    <d v="2012-05-02T00:00:00"/>
    <s v="Closed"/>
    <s v="P1"/>
    <s v="Akshay"/>
    <m/>
  </r>
  <r>
    <n v="604"/>
    <m/>
    <x v="13"/>
    <s v="Create Job Order Screen,  Create Job Order -&gt; Add Activity -&gt; Enter details and click on save -&gt; Again add activity and Add details for this activity, when Actor click on Details show previous Activity details. Now click on save show Fatal error for “object reference not set to an instance” because in this case warehouse location value become disappear. It also happen in edit case "/>
    <s v="Maitri"/>
    <d v="2012-05-02T00:00:00"/>
    <s v="Closed"/>
    <s v="P1"/>
    <s v="Akshay"/>
    <m/>
  </r>
  <r>
    <n v="605"/>
    <m/>
    <x v="13"/>
    <s v="Create Job Order Screen -&gt; Activity Summary -&gt;Edit, In Edit Ware house location does not reflect"/>
    <s v="Maitri"/>
    <d v="2012-05-02T00:00:00"/>
    <s v="Closed"/>
    <s v="P3"/>
    <s v="Akshay"/>
    <m/>
  </r>
  <r>
    <n v="606"/>
    <m/>
    <x v="13"/>
    <s v="Create Job Order Screen,  In Edit Survey Should display I have added service in job order Id 227 but when click on edit service  doesn’t reflect "/>
    <s v="Maitri"/>
    <d v="2012-05-02T00:00:00"/>
    <s v="Closed"/>
    <s v="P2"/>
    <s v="Akshay"/>
    <m/>
  </r>
  <r>
    <n v="607"/>
    <m/>
    <x v="13"/>
    <s v="Create Job Order Screen,  Either go through edit or Add when click on Add activity and click on cancel it should go back to home page or previous step. Right now show “ Client info is mandatory”"/>
    <s v="Maitri"/>
    <d v="2012-05-02T00:00:00"/>
    <s v="Closed"/>
    <s v="P2"/>
    <s v="Akshay"/>
    <m/>
  </r>
  <r>
    <n v="608"/>
    <m/>
    <x v="13"/>
    <s v="Create Job Order Screen,   Location and Insurance value doesn’t reflect in edit case                                                                                                                                                                                                        _x000a_Manage job order -&gt; Go to Page 5 -&gt; Click on edit Id 227 -&gt; Click on Inventory -&gt; open Inventory details "/>
    <s v="Maitri"/>
    <d v="2012-05-02T00:00:00"/>
    <s v="Closed"/>
    <s v="P3"/>
    <s v="Akshay"/>
    <m/>
  </r>
  <r>
    <n v="609"/>
    <m/>
    <x v="13"/>
    <s v="Manage Job Order -&gt; edit Job order -&gt; Add Multiple services -&gt; click on delete. It also happen during create_x000a_Issue: When click on delete, record deleted from the top not deleted particular service."/>
    <s v="Maitri"/>
    <d v="2012-05-02T00:00:00"/>
    <s v="Closed"/>
    <s v="P2"/>
    <s v="Akshay"/>
    <m/>
  </r>
  <r>
    <n v="610"/>
    <m/>
    <x v="13"/>
    <s v="Create Job Order Screen,  If Actor click on Save button without entering Inventory and Details then show error message “Please enter Inventory information for the Activity records in next line_x000a_ *Please enter Shipper information for the Transit/Warehouse In /Warehouse Out activities. "/>
    <s v="Maitri"/>
    <d v="2012-05-02T00:00:00"/>
    <s v="Closed"/>
    <s v="P2"/>
    <s v="Akshay"/>
    <m/>
  </r>
  <r>
    <n v="611"/>
    <m/>
    <x v="13"/>
    <s v="Create Job Order Screen,  Job Order ID is Auto generated 15 digit number which will start from 15000"/>
    <s v="Maitri"/>
    <d v="2012-05-02T00:00:00"/>
    <s v="Closed"/>
    <s v="P2"/>
    <s v="Akshay"/>
    <m/>
  </r>
  <r>
    <n v="612"/>
    <m/>
    <x v="13"/>
    <s v="Create Job Order / Manage Job Order  Screen,  Auto-Complete is not performing wild-pattern search"/>
    <s v="Maitri"/>
    <d v="2012-05-02T00:00:00"/>
    <s v="Closed"/>
    <s v="P2"/>
    <s v="Akshay"/>
    <m/>
  </r>
  <r>
    <n v="613"/>
    <m/>
    <x v="13"/>
    <s v="Create Job Order Screen,  When we Save a customer record , then it saves and shows an empty screen  with shows the following message rather than send them  back to Summary Page . "/>
    <s v="Maitri"/>
    <d v="2012-05-02T00:00:00"/>
    <s v="Closed"/>
    <s v="P2"/>
    <s v="Akshay"/>
    <m/>
  </r>
  <r>
    <n v="614"/>
    <m/>
    <x v="13"/>
    <s v="Create Job Order Screen,  Everytime we are still completing the Word in Client name/ location we start getting the validation messages "/>
    <s v="Maitri"/>
    <d v="2012-05-02T00:00:00"/>
    <s v="Closed"/>
    <s v="P3"/>
    <s v="Akshay"/>
    <m/>
  </r>
  <r>
    <n v="615"/>
    <m/>
    <x v="13"/>
    <s v="Create Job Order Screen,  Whenever records are added and Save is clicked on before the  screen tab appears we are seeing the following Empty tab  for about 2 minutes :"/>
    <s v="Maitri"/>
    <d v="2012-05-02T00:00:00"/>
    <s v="Closed"/>
    <s v="P3"/>
    <s v="Akshay"/>
    <m/>
  </r>
  <r>
    <n v="616"/>
    <m/>
    <x v="13"/>
    <s v="Create Job Order--&gt;Add Activity,  Previous Added Activity and Inventory both show in activity summary due to session problem"/>
    <s v="Maitri"/>
    <d v="2012-05-02T00:00:00"/>
    <s v="Closed"/>
    <s v="P2"/>
    <s v="Akshay"/>
    <m/>
  </r>
  <r>
    <n v="617"/>
    <m/>
    <x v="13"/>
    <s v="Where ever list will display, Display Paging Like this in all section First|1|2|3|4|Last   as per NFR defined in SRS"/>
    <s v="Maitri"/>
    <d v="2012-05-02T00:00:00"/>
    <s v="Closed"/>
    <s v="P3"/>
    <s v="Akshay"/>
    <m/>
  </r>
  <r>
    <n v="618"/>
    <m/>
    <x v="13"/>
    <s v="Create Job Order Screen,  When you click on Add/edit Customer after entering client name as no location exists , it is not showing option to add location for customer. It is taking to Add Customer , where is the Edit customer screen . "/>
    <s v="Maitri"/>
    <d v="2012-05-02T00:00:00"/>
    <s v="Closed"/>
    <s v="P2"/>
    <s v="Akshay"/>
    <m/>
  </r>
  <r>
    <n v="619"/>
    <m/>
    <x v="13"/>
    <s v="Create Job Order Screen,  Any Customer I try to pick a Location  following error comes  and after that it corrects itself . looks like validation is happening before the complete entry is made"/>
    <s v="Maitri"/>
    <d v="2012-05-02T00:00:00"/>
    <s v="Closed"/>
    <s v="P2"/>
    <s v="Akshay"/>
    <m/>
  </r>
  <r>
    <n v="620"/>
    <m/>
    <x v="13"/>
    <s v="When a Location is selected and we go back to Client name and change the Client , The location and associated field not clearing . this happens in both client and Bill to Information section "/>
    <s v="Maitri"/>
    <d v="2012-05-02T00:00:00"/>
    <s v="Closed"/>
    <s v="P2"/>
    <s v="Akshay"/>
    <m/>
  </r>
  <r>
    <n v="621"/>
    <m/>
    <x v="13"/>
    <s v="Create Job Order Screen,  All error messages please spell check and use init caps , on the create job order screen"/>
    <s v="Maitri"/>
    <d v="2012-05-02T00:00:00"/>
    <s v="Re-opened"/>
    <s v="P3"/>
    <s v="Akshay"/>
    <m/>
  </r>
  <r>
    <n v="622"/>
    <m/>
    <x v="13"/>
    <s v="Create Job Order Screen,  Please also correct the UI as Save is too big the images need to be same size as the others eg: consider image for inventory / details"/>
    <s v="Maitri"/>
    <d v="2012-05-02T00:00:00"/>
    <s v="Closed"/>
    <s v="P3"/>
    <s v="Akshay"/>
    <m/>
  </r>
  <r>
    <n v="623"/>
    <m/>
    <x v="13"/>
    <s v="Create Job Order Screen -&gt; Activity Summary,  Please make sure that the client ref no is not coming in RED  when it is not entered"/>
    <s v="Maitri"/>
    <d v="2012-05-02T00:00:00"/>
    <s v="Closed"/>
    <s v="P3"/>
    <s v="Akshay"/>
    <m/>
  </r>
  <r>
    <n v="624"/>
    <m/>
    <x v="13"/>
    <s v="Create Job Order Screen -&gt; Activity Summary -&gt;Add row,   Warehouse drop down is empty "/>
    <s v="Maitri"/>
    <d v="2012-05-02T00:00:00"/>
    <s v="Closed"/>
    <s v="P2"/>
    <s v="Akshay"/>
    <m/>
  </r>
  <r>
    <n v="625"/>
    <m/>
    <x v="13"/>
    <s v="Create Job Order Screen,  Please avoid the horizontal scroll by trying to check if you can increase the width?"/>
    <s v="Maitri"/>
    <d v="2012-05-02T00:00:00"/>
    <s v="Closed"/>
    <s v="P4"/>
    <s v="Akshay"/>
    <m/>
  </r>
  <r>
    <n v="626"/>
    <m/>
    <x v="13"/>
    <s v="Manage Job Order Screen,  Clicking on Manage Job Orders please correct the alignment "/>
    <s v="Maitri"/>
    <d v="2012-05-02T00:00:00"/>
    <s v="Closed"/>
    <s v="P3"/>
    <s v="Akshay"/>
    <m/>
  </r>
  <r>
    <n v="627"/>
    <m/>
    <x v="13"/>
    <s v="Create Job Order Screen,  In Inventory problem _x000a_Scenario: Create Job Order -&gt; add activity -&gt; Add inventory -&gt; First Click on Add Row -&gt; Enter all details -&gt; Click on Save -&gt; Now click on Edit -&gt; Click on Cancel (Nothing happen ) -&gt; and then Click on Save -&gt; same record added again._x000a_a) Duplicate record added in inventory in certain scenario _x000a_b) When click on Ad row first time and save date show blank row_x000a_c) In edit previous selected Location should show. Right now show (JFK) on every inventory edit_x000a_d) Data not edited in edit functionality_x000a_"/>
    <s v="Maitri"/>
    <d v="2012-05-02T00:00:00"/>
    <s v="Closed"/>
    <s v="P2"/>
    <s v="Akshay"/>
    <m/>
  </r>
  <r>
    <n v="628"/>
    <m/>
    <x v="13"/>
    <s v="Create Job Order Screen  -&gt; Estimates,  When click on Cancel under Estimate Add  row section show fatal error same problem in Calulator"/>
    <s v="Maitri"/>
    <d v="2012-05-02T00:00:00"/>
    <s v="Closed"/>
    <s v="P1"/>
    <s v="Akshay"/>
    <m/>
  </r>
  <r>
    <n v="629"/>
    <m/>
    <x v="13"/>
    <s v="Create Job Order Screen  -&gt; Estimates,  When click on Add Calculator Row did not show previous add calculation"/>
    <s v="Maitri"/>
    <d v="2012-05-02T00:00:00"/>
    <s v="Closed"/>
    <s v="P2"/>
    <s v="Akshay"/>
    <m/>
  </r>
  <r>
    <n v="630"/>
    <m/>
    <x v="13"/>
    <s v="Create Job Order Screen  -&gt; Estimates,  In Edit DMV should be disable field right now its enable"/>
    <s v="Maitri"/>
    <d v="2012-05-02T00:00:00"/>
    <s v="Closed"/>
    <s v="P2"/>
    <s v="Akshay"/>
    <m/>
  </r>
  <r>
    <n v="631"/>
    <m/>
    <x v="13"/>
    <s v="Create Job Order Screen ,  When click on delete show success message that Records are deleted but not deleted "/>
    <s v="Maitri"/>
    <d v="2012-05-02T00:00:00"/>
    <s v="Closed"/>
    <s v="P2"/>
    <s v="Akshay"/>
    <m/>
  </r>
  <r>
    <n v="632"/>
    <m/>
    <x v="13"/>
    <s v="Create Job Order Screen ,  Under Logistic Tab no Search functionality working. Should refelect Activity Type and Number in search field"/>
    <s v="Maitri"/>
    <d v="2012-05-02T00:00:00"/>
    <s v="Closed"/>
    <s v="P2"/>
    <s v="Akshay"/>
    <m/>
  </r>
  <r>
    <n v="633"/>
    <m/>
    <x v="13"/>
    <s v="Create Job Order Screen ,  No tile display in previous Add logistic but when add logistic through Add Row show time"/>
    <s v="Maitri"/>
    <d v="2012-05-02T00:00:00"/>
    <s v="Closed"/>
    <s v="P3"/>
    <s v="Akshay"/>
    <m/>
  </r>
  <r>
    <n v="634"/>
    <m/>
    <x v="13"/>
    <s v="Create Job Order Screen ,  When Add new Logistic through Add Row in Logistic didn’t show Act. No. in grid"/>
    <s v="Maitri"/>
    <d v="2012-05-02T00:00:00"/>
    <s v="Closed"/>
    <s v="P2"/>
    <s v="Akshay"/>
    <m/>
  </r>
  <r>
    <n v="635"/>
    <m/>
    <x v="13"/>
    <s v="Create Job Order Screen ,  In Edit Case of Job Order no Location and previous add calculator shown in Estimate tab"/>
    <s v="Maitri"/>
    <d v="2012-05-02T00:00:00"/>
    <s v="Closed"/>
    <s v="P2"/>
    <s v="Akshay"/>
    <m/>
  </r>
  <r>
    <n v="636"/>
    <m/>
    <x v="13"/>
    <s v="Create Job Order Screen ,  Don’t display Job order by user list in drop down of Job order dropdown, Shipper Name, Location (In estimate). For Reference See screenshot "/>
    <s v="Maitri"/>
    <d v="2012-05-02T00:00:00"/>
    <s v="Closed"/>
    <s v="P2"/>
    <s v="Akshay"/>
    <m/>
  </r>
  <r>
    <n v="637"/>
    <m/>
    <x v="13"/>
    <s v="Create Job Order Screen ,  Show Fatal Error when insert value in both field.: show object reference error"/>
    <s v="Maitri"/>
    <d v="2012-05-02T00:00:00"/>
    <s v="Closed"/>
    <s v="P1"/>
    <s v="Akshay"/>
    <m/>
  </r>
  <r>
    <n v="638"/>
    <m/>
    <x v="13"/>
    <s v="Create Job Order Screen ,  If you don’t upload any document in Logistic tab and click on download show Page not found error and if you upload document and now click on download show Virtual directory not access error. And when click on Close icon it redirect to Manage customer screen rather than logistic tab"/>
    <s v="Maitri"/>
    <d v="2012-05-02T00:00:00"/>
    <s v="Closed"/>
    <s v="P2"/>
    <s v="Akshay"/>
    <m/>
  </r>
  <r>
    <n v="639"/>
    <m/>
    <x v="13"/>
    <s v="Create Job Order Screen ,   In logistic Tab When upload maximum exceed length file show fatal error "/>
    <s v="Maitri"/>
    <d v="2012-05-02T00:00:00"/>
    <s v="Closed"/>
    <s v="P1"/>
    <s v="Akshay"/>
    <m/>
  </r>
  <r>
    <n v="640"/>
    <m/>
    <x v="13"/>
    <s v="Create Job Order Screen , When click on Edit in Document should show data for editing"/>
    <s v="Maitri"/>
    <d v="2012-05-02T00:00:00"/>
    <s v="Closed"/>
    <s v="P2"/>
    <s v="Akshay"/>
    <m/>
  </r>
  <r>
    <n v="641"/>
    <m/>
    <x v="13"/>
    <s v="Create Job Order Screen , When click on download it should ask for windows download option rather than open in same window"/>
    <s v="Maitri"/>
    <d v="2012-05-02T00:00:00"/>
    <s v="Re-opened"/>
    <s v="P3"/>
    <s v="Akshay"/>
    <m/>
  </r>
  <r>
    <n v="642"/>
    <m/>
    <x v="13"/>
    <s v="Create Job Order Screen , Session problem if you in document and upload document after that you click on create job order it should open job order instead of showing document tab"/>
    <s v="Maitri"/>
    <d v="2012-05-02T00:00:00"/>
    <s v="Closed"/>
    <s v="P2"/>
    <s v="Akshay"/>
    <m/>
  </r>
  <r>
    <n v="643"/>
    <m/>
    <x v="13"/>
    <s v="Create/Manage job order-&gt;inventory-&gt;actual work date-&gt;when enter value 3/10/2012 in actual work date it prompt error message that&quot;The date must be greater than today&quot;"/>
    <s v="Maitri"/>
    <d v="2012-05-02T00:00:00"/>
    <s v="Closed"/>
    <s v="P2"/>
    <s v="Akshay"/>
    <m/>
  </r>
  <r>
    <n v="644"/>
    <m/>
    <x v="13"/>
    <s v="Create/Manage job order-&gt;logistics-&gt;click on summary-&gt;gives the fatal error&quot;The value '' of the ValueToCompare property of 'Comparevalidator2' cannot be converted to type 'Date'.&quot;"/>
    <s v="Maitri"/>
    <d v="2012-05-02T00:00:00"/>
    <s v="Closed"/>
    <s v="P1"/>
    <s v="Akshay"/>
    <m/>
  </r>
  <r>
    <n v="645"/>
    <m/>
    <x v="13"/>
    <s v="Create job order-&gt;logistics-&gt;pickup/delivery-&gt;when enter the shipper name, location the following dialog box appears and also the fields shipper city,state,country are not populated as we enter shipper location "/>
    <s v="Maitri"/>
    <d v="2012-05-02T00:00:00"/>
    <s v="Closed"/>
    <s v="P2"/>
    <s v="Akshay"/>
    <m/>
  </r>
  <r>
    <n v="646"/>
    <m/>
    <x v="13"/>
    <s v="Create/Manage job order-&gt;estimate-&gt;when entered no record and print is clicked then gives the fatal error&quot;Index was out of range. Must be non-negative and less than the size of the collection._x000a_Parameter name: index&quot;."/>
    <s v="Maitri"/>
    <d v="2012-05-02T00:00:00"/>
    <s v="Closed"/>
    <s v="P1"/>
    <s v="Akshay"/>
    <m/>
  </r>
  <r>
    <n v="647"/>
    <m/>
    <x v="13"/>
    <s v="When a Client info is changed and if Bill to is same as Client then when client info changes please copy the changes"/>
    <s v="Maitri"/>
    <d v="2012-05-02T00:00:00"/>
    <s v="Closed"/>
    <s v="P2"/>
    <s v="Akshay"/>
    <m/>
  </r>
  <r>
    <n v="648"/>
    <m/>
    <x v="13"/>
    <s v="When Location /Contact/ Customer  is changed in Bill to and Client , then the please make sure the corresponding textboxes clear "/>
    <s v="Maitri"/>
    <d v="2012-05-02T00:00:00"/>
    <s v="Closed"/>
    <s v="P2"/>
    <s v="Akshay"/>
    <m/>
  </r>
  <r>
    <n v="649"/>
    <m/>
    <x v="13"/>
    <s v="When a Activity row is added in Logistics  tab and if Summay view is selected  without clicking on Save , it shows nothing and refreshes the screen , please correct this behaviour please allow user to enter information"/>
    <s v="Maitri"/>
    <d v="2012-05-02T00:00:00"/>
    <s v="Closed"/>
    <s v="P3"/>
    <s v="Akshay"/>
    <m/>
  </r>
  <r>
    <n v="650"/>
    <m/>
    <x v="13"/>
    <s v="When screening is selected the Screen cargo should be automatically set to yes that is not working "/>
    <s v="Maitri"/>
    <d v="2012-05-02T00:00:00"/>
    <s v="Closed"/>
    <s v="P2"/>
    <s v="Akshay"/>
    <m/>
  </r>
  <r>
    <n v="651"/>
    <m/>
    <x v="13"/>
    <s v="Date validations for Actual Work Date is not there , please check if calender control can be placed for all dates "/>
    <s v="Maitri"/>
    <d v="2012-05-02T00:00:00"/>
    <s v="Closed"/>
    <s v="P2"/>
    <s v="Akshay"/>
    <m/>
  </r>
  <r>
    <n v="652"/>
    <m/>
    <x v="13"/>
    <s v=" Services Grid I not saving right  In summary View "/>
    <s v="Maitri"/>
    <d v="2012-05-02T00:00:00"/>
    <s v="Closed"/>
    <s v="P3"/>
    <s v="Akshay"/>
    <m/>
  </r>
  <r>
    <n v="653"/>
    <m/>
    <x v="13"/>
    <s v="When there is no inventory for Customer , and they select the inventory form Artcore please ifnrom the user that there is no inventory"/>
    <s v="Maitri"/>
    <d v="2012-05-02T00:00:00"/>
    <s v="Closed"/>
    <s v="P2"/>
    <s v="Akshay"/>
    <m/>
  </r>
  <r>
    <n v="654"/>
    <m/>
    <x v="13"/>
    <s v="No Validations for Transit detail info is  being completed"/>
    <s v="Maitri"/>
    <d v="2012-05-02T00:00:00"/>
    <s v="Closed"/>
    <s v="P2"/>
    <s v="Akshay"/>
    <m/>
  </r>
  <r>
    <n v="655"/>
    <m/>
    <x v="13"/>
    <s v="When Warehouse in and Warehouse Out is generated then correct that you do nto allow the user to enter pickup and delievry but they should be able to see it "/>
    <s v="Maitri"/>
    <d v="2012-05-02T00:00:00"/>
    <s v="Closed"/>
    <s v="P2"/>
    <s v="Akshay"/>
    <m/>
  </r>
  <r>
    <n v="656"/>
    <m/>
    <x v="13"/>
    <s v=" Warehouse and Warehouse out forms  should have the spaces which Sameea Indicated lasttime"/>
    <s v="Maitri"/>
    <d v="2012-05-02T00:00:00"/>
    <s v="Closed"/>
    <s v="P2"/>
    <s v="Akshay"/>
    <m/>
  </r>
  <r>
    <n v="657"/>
    <m/>
    <x v="13"/>
    <s v="Give Proper name to the files "/>
    <s v="Maitri"/>
    <d v="2012-05-02T00:00:00"/>
    <s v="Closed"/>
    <s v="P4"/>
    <s v="Akshay"/>
    <m/>
  </r>
  <r>
    <n v="658"/>
    <m/>
    <x v="13"/>
    <s v="In form and view  Dialog box Cancel is not working "/>
    <s v="Maitri"/>
    <d v="2012-05-02T00:00:00"/>
    <s v="Closed"/>
    <s v="P2"/>
    <s v="Akshay"/>
    <m/>
  </r>
  <r>
    <n v="659"/>
    <m/>
    <x v="13"/>
    <s v=" The Comment history is not working and I cannot test the Temp Account creation when Inventory is Added for Clients as per SRS "/>
    <s v="Maitri"/>
    <d v="2012-05-02T00:00:00"/>
    <s v="Closed"/>
    <s v="P2"/>
    <s v="Akshay"/>
    <m/>
  </r>
  <r>
    <n v="660"/>
    <m/>
    <x v="13"/>
    <s v="Please reduce spacing between Lines in Summary tab to conserve space"/>
    <s v="Maitri"/>
    <d v="2012-05-02T00:00:00"/>
    <s v="Closed"/>
    <s v="P3"/>
    <s v="Akshay"/>
    <m/>
  </r>
  <r>
    <n v="661"/>
    <m/>
    <x v="13"/>
    <s v="Unable to create Schedule as the transit records are not gettign saved  when we save them in create job order and view them in the manage Job orders"/>
    <s v="Maitri"/>
    <d v="2012-05-02T00:00:00"/>
    <s v="Closed"/>
    <s v="P2"/>
    <s v="Akshay"/>
    <m/>
  </r>
  <r>
    <n v="662"/>
    <m/>
    <x v="13"/>
    <s v="Create/Manage job order-&gt;inventory-&gt;actual work date-&gt;when enter value 3/10/2012 in actual work date it prompt error message that&quot;The date must be greater than today&quot;"/>
    <s v="Maitri"/>
    <d v="2012-05-02T00:00:00"/>
    <s v="Closed"/>
    <s v="P2"/>
    <s v="Akshay"/>
    <m/>
  </r>
  <r>
    <n v="663"/>
    <m/>
    <x v="13"/>
    <s v="Create/Manage job order-&gt;logistics-&gt;click on summary-&gt;gives the fatal error&quot;The value '' of the ValueToCompare property of 'Comparevalidator2' cannot be converted to type 'Date'.&quot;"/>
    <s v="Maitri"/>
    <d v="2012-05-02T00:00:00"/>
    <s v="Closed"/>
    <s v="P1"/>
    <s v="Akshay"/>
    <m/>
  </r>
  <r>
    <n v="664"/>
    <m/>
    <x v="13"/>
    <s v="Create job order-&gt;logistics-&gt;pickup/delivery-&gt;when enter the shipper name, location the following dialog box appears and also the fields shipper city,state,country are not populated as we enter shipper location in case of click functionality"/>
    <s v="Maitri"/>
    <d v="2012-05-02T00:00:00"/>
    <s v="Closed"/>
    <s v="P1"/>
    <s v="Akshay"/>
    <m/>
  </r>
  <r>
    <n v="665"/>
    <m/>
    <x v="13"/>
    <s v="Create/Manage job order-&gt;estimate-&gt;when entered no record and print is clicked then gives the fatal error&quot;Index was out of range. Must be non-negative and less than the size of the collection._x000a_Parameter name: index&quot;."/>
    <s v="Maitri"/>
    <d v="2012-05-02T00:00:00"/>
    <s v="Closed"/>
    <s v="P1"/>
    <s v="Akshay"/>
    <m/>
  </r>
  <r>
    <n v="666"/>
    <m/>
    <x v="13"/>
    <s v="Create job order screen-&gt;client info-&gt;when enter all the fields and click on client location and client contact then gives error message&quot;Given client location doesnot exist&quot; or &quot;Given client contact doesnot exist&quot;"/>
    <s v="Maitri"/>
    <d v="2012-05-02T00:00:00"/>
    <s v="Closed"/>
    <s v="P2"/>
    <s v="Akshay"/>
    <m/>
  </r>
  <r>
    <n v="667"/>
    <m/>
    <x v="13"/>
    <s v="Create job order screen-&gt;click functionality not working in case of client info and bill to info due to which dialog box appears saying &quot;Given Client location doesnot exist&quot;Create job order screen-&gt;click functionality not working in case of client info and bill to info due to which dialog box appears saying &quot;Given Client location doesnot exist&quot;"/>
    <s v="Maitri"/>
    <d v="2012-05-02T00:00:00"/>
    <s v="Closed"/>
    <s v="P2"/>
    <s v="Akshay"/>
    <m/>
  </r>
  <r>
    <n v="668"/>
    <m/>
    <x v="13"/>
    <s v="Create job order-&gt;logistics-&gt; As summary and pickup/delivery functionality not working therefore in estimates tab in case of estimates no auto-generated Job ID and Client address appears, and also no auto-complete dropdown for location, same issue appears in calculator "/>
    <s v="Maitri"/>
    <d v="2012-05-02T00:00:00"/>
    <s v="Closed"/>
    <s v="P1"/>
    <s v="Akshay"/>
    <m/>
  </r>
  <r>
    <n v="669"/>
    <m/>
    <x v="13"/>
    <s v="Manage job order-&gt;edit-&gt;logistics tab-&gt;clear not working"/>
    <s v="Maitri"/>
    <d v="2012-05-02T00:00:00"/>
    <s v="Closed"/>
    <s v="P2"/>
    <s v="Akshay"/>
    <m/>
  </r>
  <r>
    <n v="670"/>
    <m/>
    <x v="13"/>
    <s v="Create job order screen-&gt;design not proper and when enter all fields , click on save show message “Information has been saved successfully “but when click on logistics tab nothing happens, logistics and estimate tab not active "/>
    <s v="Maitri"/>
    <d v="2012-05-02T00:00:00"/>
    <s v="Closed"/>
    <s v="P1"/>
    <s v="Akshay"/>
    <m/>
  </r>
  <r>
    <n v="671"/>
    <m/>
    <x v="13"/>
    <s v="Create job order screen-&gt;if enter invalid job order owner that doesn’t exist in the system it prompt error message “Please enter valid job order owner” but also saves the information"/>
    <s v="Maitri"/>
    <d v="2012-05-02T00:00:00"/>
    <s v="Closed"/>
    <s v="P2"/>
    <s v="Akshay"/>
    <m/>
  </r>
  <r>
    <n v="672"/>
    <m/>
    <x v="14"/>
    <s v="Create/manage job order-&gt;logistics-&gt;summary hyperlink-&gt;misc service schedule-&gt;when enter actual work date= 4/1/2012 prompt error message “The date must be greater than today” and doesn’t save the record "/>
    <s v="Maitri"/>
    <d v="2012-05-02T00:00:00"/>
    <s v="Closed"/>
    <s v="P2"/>
    <s v="Akshay"/>
    <m/>
  </r>
  <r>
    <n v="673"/>
    <m/>
    <x v="14"/>
    <s v="Create /Manage job order-&gt;logistics-&gt;inventory-&gt; as the inventory from artcore is marked but it doesnot appear on the bol form., as shown in the 2nd snapshot"/>
    <s v="Maitri"/>
    <d v="2012-05-02T00:00:00"/>
    <s v="Closed"/>
    <s v="P2"/>
    <s v="Akshay"/>
    <m/>
  </r>
  <r>
    <n v="674"/>
    <m/>
    <x v="14"/>
    <s v="Create/ manage job order-&gt;logistics-&gt;pickup/delivery-&gt; the value for shipper phone and consignee phone is incorrect, it should be as mentioned in the manage customer-&gt;contact tab phone"/>
    <s v="Maitri"/>
    <d v="2012-05-02T00:00:00"/>
    <s v="Closed"/>
    <s v="P2"/>
    <s v="Akshay"/>
    <m/>
  </r>
  <r>
    <n v="675"/>
    <m/>
    <x v="14"/>
    <s v="Manage job order-&gt;edit-&gt;payment terms when edited and saved not get saved, but it should be saved because it appears on BOL form "/>
    <s v="Maitri"/>
    <d v="2012-05-02T00:00:00"/>
    <s v="Closed"/>
    <s v="P2"/>
    <s v="Akshay"/>
    <m/>
  </r>
  <r>
    <n v="676"/>
    <m/>
    <x v="14"/>
    <s v="Manage job order-&gt;logistics-&gt;add activity -&gt; enter all details -&gt;click on save-&gt;now open form link-&gt;close the window-&gt;again open activity record and edit it and click save-&gt;the saved changes doesn’t appear in form"/>
    <s v="Maitri"/>
    <d v="2012-05-02T00:00:00"/>
    <s v="Closed"/>
    <s v="P2"/>
    <s v="Akshay"/>
    <m/>
  </r>
  <r>
    <n v="677"/>
    <m/>
    <x v="14"/>
    <s v="Create/Manage job order-&gt;logistics-&gt;pickup/delivery-&gt;if the Shipper/consignee location is other than Ny, Nj, Connectinut, Philpedia, then schedule type is shuttle, but if I select Shipper location = New jersey then also schedule type -  local is disabled. And also in this case the type of shipment doesnot appear on Bol form "/>
    <s v="Maitri"/>
    <d v="2012-05-02T00:00:00"/>
    <s v="Closed"/>
    <s v="P2"/>
    <s v="Akshay"/>
    <m/>
  </r>
  <r>
    <n v="678"/>
    <m/>
    <x v="14"/>
    <s v="Create/Manage job order-&gt;logistics-&gt;warehouse in form-&gt;date should be today’s date, and it should display only date not time. "/>
    <s v="Maitri"/>
    <d v="2012-05-02T00:00:00"/>
    <s v="Closed"/>
    <s v="P2"/>
    <s v="Akshay"/>
    <m/>
  </r>
  <r>
    <n v="679"/>
    <m/>
    <x v="14"/>
    <s v="Logistics-&gt;in case of warehouse in form, the value for condition at release/receipt always remain same , despite whatever we select in inventory checkbox"/>
    <s v="Maitri"/>
    <d v="2012-05-02T00:00:00"/>
    <s v="Closed"/>
    <s v="P2"/>
    <s v="Akshay"/>
    <m/>
  </r>
  <r>
    <n v="680"/>
    <m/>
    <x v="14"/>
    <s v="Logistics-&gt;warehouse out form-&gt;date should be today’s date and format should be mm/dd/yyyy"/>
    <s v="Maitri"/>
    <d v="2012-05-02T00:00:00"/>
    <s v="Closed"/>
    <s v="P2"/>
    <s v="Akshay"/>
    <m/>
  </r>
  <r>
    <n v="681"/>
    <m/>
    <x v="14"/>
    <s v="Logistics-&gt;warehouse out form-&gt;in case of Receipt# date should be pickup date followed by job order number, and date format should be mm/dd/yyyy"/>
    <s v="Maitri"/>
    <d v="2012-05-02T00:00:00"/>
    <s v="Closed"/>
    <s v="P2"/>
    <s v="Akshay"/>
    <m/>
  </r>
  <r>
    <n v="682"/>
    <m/>
    <x v="14"/>
    <s v="Logistics-&gt;add activity-&gt;inventory-&gt;condition report-&gt;not displaying artist, medium/date in case of condition report. "/>
    <s v="Maitri"/>
    <d v="2012-05-02T00:00:00"/>
    <s v="Closed"/>
    <s v="P2"/>
    <s v="Akshay"/>
    <m/>
  </r>
  <r>
    <n v="683"/>
    <m/>
    <x v="14"/>
    <s v="Create/manage job order-&gt;logistics-&gt;for transit activity if I added pick up /delivery info without the pickup/delivery date then it saves it , it should prompt message that ““Please enter the date for Pickup/Delivery location”. "/>
    <s v="Maitri"/>
    <d v="2012-05-02T00:00:00"/>
    <s v="Closed"/>
    <s v="P2"/>
    <s v="Akshay"/>
    <m/>
  </r>
  <r>
    <n v="684"/>
    <m/>
    <x v="14"/>
    <s v="Create  job order screen-&gt;Client name, Location , Client contact , Shipper name(Location name), Shipper contact Person , will all be auto complete text boxes  sourced from existing and Active Customer List whose Customer type  is either “All”/”Customer”. As per mentioned in the SRS "/>
    <s v="Maitri"/>
    <d v="2012-05-02T00:00:00"/>
    <s v="Re-opened"/>
    <s v="P2"/>
    <s v="Akshay"/>
    <m/>
  </r>
  <r>
    <n v="685"/>
    <m/>
    <x v="14"/>
    <s v="Create/manage job order-&gt;logistics-&gt;pickup/delivery-&gt;If no selection is made by the user, the shipper name is by default the customer name as per SRS"/>
    <s v="Maitri"/>
    <d v="2012-05-02T00:00:00"/>
    <s v="Re-opened"/>
    <s v="P2"/>
    <s v="Akshay"/>
    <m/>
  </r>
  <r>
    <n v="686"/>
    <m/>
    <x v="14"/>
    <s v="Manage job order-&gt;edit-&gt;actor cannot change the Job Order status to Completed until the following are satisfied:_x000a_a).Billing information is entered at minimum_x000a_b).The Documents are uploaded for all logistics activities as per given in the SRS _x000a_"/>
    <s v="Maitri"/>
    <d v="2012-05-02T00:00:00"/>
    <s v="Re-opened"/>
    <s v="P2"/>
    <s v="Akshay"/>
    <m/>
  </r>
  <r>
    <n v="687"/>
    <m/>
    <x v="14"/>
    <s v="Manage job order-&gt;logistics-&gt;search functionality not working properly when search is made this way:- For job order number= 15447, select activity type= transit, it show us the grid, then select activity type= fabrication, again it shows us the grid, now select activity type = all, it displays “No record found”. "/>
    <s v="Maitri"/>
    <d v="2012-05-02T00:00:00"/>
    <s v="Closed"/>
    <s v="P2"/>
    <s v="Akshay"/>
    <m/>
  </r>
  <r>
    <n v="688"/>
    <m/>
    <x v="14"/>
    <s v="If the job order status= closed, then also it show this message “Can not delete this job order with estimate or confirmed status” and thus not delete the job order"/>
    <s v="Maitri"/>
    <d v="2012-05-02T00:00:00"/>
    <s v="Closed"/>
    <s v="P2"/>
    <s v="Akshay"/>
    <m/>
  </r>
  <r>
    <n v="689"/>
    <m/>
    <x v="14"/>
    <s v="Manage job order-&gt;edit-&gt;summary tab-&gt;edit “other” field in case of services requested-&gt;click save-&gt;go to logistics tab-&gt; again come back to summary tab-&gt; the “other” field in case of services requested not get edited"/>
    <s v="Maitri"/>
    <d v="2012-05-02T00:00:00"/>
    <s v="Closed"/>
    <s v="P2"/>
    <s v="Akshay"/>
    <m/>
  </r>
  <r>
    <n v="690"/>
    <m/>
    <x v="14"/>
    <s v="Create job order screen-&gt;if not filled job order owner name then system will automatically take as the login name , by which we are login into the Artcore site"/>
    <s v="Maitri"/>
    <d v="2012-05-02T00:00:00"/>
    <s v="Re-opened"/>
    <s v="P3"/>
    <s v="Akshay"/>
    <m/>
  </r>
  <r>
    <n v="691"/>
    <m/>
    <x v="14"/>
    <s v="Manage job order-&gt;autocomplete functionality not working in case of job order owner name "/>
    <s v="Maitri"/>
    <d v="2012-05-02T00:00:00"/>
    <s v="Closed"/>
    <s v="P2"/>
    <s v="Akshay"/>
    <m/>
  </r>
  <r>
    <n v="692"/>
    <m/>
    <x v="14"/>
    <s v="Create job order-&gt;job order owner name-&gt;System should reflect Non-Artcore employee which were added in User Management Under admin "/>
    <s v="Maitri"/>
    <d v="2012-05-02T00:00:00"/>
    <s v="Closed"/>
    <s v="P2"/>
    <s v="Akshay"/>
    <m/>
  </r>
  <r>
    <n v="693"/>
    <m/>
    <x v="14"/>
    <s v="Create job order-&gt;job order owner name-&gt;System should reflect Art handlers employee which were added in User Management Under admin "/>
    <s v="Maitri"/>
    <d v="2012-05-02T00:00:00"/>
    <s v="Closed"/>
    <s v="P2"/>
    <s v="Akshay"/>
    <m/>
  </r>
  <r>
    <n v="694"/>
    <m/>
    <x v="14"/>
    <s v="). a). Create/Manage job order -&gt;If Actor Click on Save button without check Payment terms System should show error message “Please check payment terms&quot;_x000a_b). If Actor Click on Save button without fill Notes System should show alert message &quot; Please enter notes&quot;_x000a_c). If Actor Click on Save button without fill Insurance System should show alert message &quot; Please select Insurance_x000a_"/>
    <s v="Maitri"/>
    <d v="2012-05-02T00:00:00"/>
    <s v="On Hold"/>
    <m/>
    <s v="Akshay"/>
    <m/>
  </r>
  <r>
    <n v="695"/>
    <m/>
    <x v="14"/>
    <s v="Create/Manage job order-&gt;If Actor click on save Button without doing anything in logistics tab then System should not perform any action and  say &quot; Please add activity first sand then save” "/>
    <s v="Maitri"/>
    <d v="2012-05-02T00:00:00"/>
    <s v="On Hold"/>
    <m/>
    <s v="Akshay"/>
    <m/>
  </r>
  <r>
    <n v="696"/>
    <m/>
    <x v="14"/>
    <s v="Create/Manage job order-&gt;Click on Inline Save Icon without filling Actual work date in logistics tab then System should show error message stating that &quot; Please enter Actual work date"/>
    <s v="Maitri"/>
    <d v="2012-05-02T00:00:00"/>
    <s v="On Hold"/>
    <m/>
    <s v="Akshay"/>
    <m/>
  </r>
  <r>
    <n v="697"/>
    <m/>
    <x v="14"/>
    <s v="Create/Manage job order-&gt; Click on any other Tab without clicking on Save/Cancel  button on current tab, Actor will be presented with error message &quot; Please click on save to save your changes else click on cancel to clear changes&quot; , like if i add activity in logistics tab and in between if I click on estimate tab so system should prompt the above message rather than moving to estimate tab "/>
    <s v="Maitri"/>
    <d v="2012-05-02T00:00:00"/>
    <s v="Re-opened"/>
    <s v="P2"/>
    <s v="Akshay"/>
    <m/>
  </r>
  <r>
    <n v="698"/>
    <m/>
    <x v="14"/>
    <s v="Create/manage job order-&gt;logistics tab-&gt;in standard scenario for activity type=site survey the actor need not to click on pickup/delivery "/>
    <s v="Maitri"/>
    <d v="2012-05-02T00:00:00"/>
    <s v="Re-opened"/>
    <s v="P2"/>
    <s v="Akshay"/>
    <m/>
  </r>
  <r>
    <n v="699"/>
    <m/>
    <x v="14"/>
    <s v="Create/manage job order-&gt;logistics tab-&gt; Click on Details hyperlink in inline Grid and close popup window without filling any information then system should not allow actor to process further and prompt error message ‘Please enter valid data” "/>
    <s v="Maitri"/>
    <d v="2012-05-02T00:00:00"/>
    <s v="Re-opened"/>
    <s v="P2"/>
    <s v="Akshay"/>
    <m/>
  </r>
  <r>
    <n v="700"/>
    <m/>
    <x v="14"/>
    <s v="Create/manage job order-&gt;logistics tab-&gt; If edit pickup date in details Then it should also reflect on Actual Work Date in activity inline Grid "/>
    <s v="Maitri"/>
    <d v="2012-05-02T00:00:00"/>
    <s v="Re-opened"/>
    <s v="P2"/>
    <s v="Akshay"/>
    <m/>
  </r>
  <r>
    <n v="701"/>
    <m/>
    <x v="14"/>
    <s v="Create/manage job order-&gt;logistics tab-&gt;Pickup/delivery-&gt; If not select Schedule type, Then system should show error message stating that &quot; Please select Schedule type as it is mandatory for schedule any job order&quot; in Manage Schedule "/>
    <s v="Maitri"/>
    <d v="2012-05-02T00:00:00"/>
    <s v="Re-opened"/>
    <s v="P2"/>
    <s v="Akshay"/>
    <m/>
  </r>
  <r>
    <n v="702"/>
    <m/>
    <x v="14"/>
    <s v="Create/manage job order-&gt;logistics tab-&gt;inventory-&gt; If enter more than 19 inventory details in a activity, Then it should show in next page of BOL, Crating-Fabrication, Warehouse In/Out form according to space occupied "/>
    <s v="Maitri"/>
    <d v="2012-05-02T00:00:00"/>
    <s v="Re-opened"/>
    <s v="P2"/>
    <s v="Akshay"/>
    <m/>
  </r>
  <r>
    <n v="703"/>
    <m/>
    <x v="14"/>
    <s v="Create/manage job order-&gt;logistics tab-&gt;inventory-&gt; Click on Condition Report before Inventory Tab Save Button, System should not generate Conditional Report and show message &quot; Please save first then view Conditional Report&quot; "/>
    <s v="Maitri"/>
    <d v="2012-05-02T00:00:00"/>
    <s v="On Hold"/>
    <m/>
    <s v="Akshay"/>
    <m/>
  </r>
  <r>
    <n v="704"/>
    <m/>
    <x v="14"/>
    <s v="Create/manage job order-&gt;logistics tab-&gt;forms and label-&gt; if upload document, then It will shown on Document tab "/>
    <s v="Maitri"/>
    <d v="2012-05-02T00:00:00"/>
    <s v="Closed"/>
    <s v="P2"/>
    <s v="Akshay"/>
    <m/>
  </r>
  <r>
    <n v="705"/>
    <m/>
    <x v="14"/>
    <s v="Create/manage job order-&gt;logistics tab-&gt;forms and label-&gt; Click on Download Document if not then, system should show error message &quot; No document found for download"/>
    <s v="Maitri"/>
    <d v="2012-05-02T00:00:00"/>
    <s v="Closed"/>
    <s v="P2"/>
    <s v="Akshay"/>
    <m/>
  </r>
  <r>
    <n v="706"/>
    <m/>
    <x v="14"/>
    <s v="Create/manage job order-&gt;estimate tab-&gt; Click on print button without any estimate, System should show error msg &quot; You have no estimate to print&quot; same as in case of calculator"/>
    <s v="Maitri"/>
    <d v="2012-05-02T00:00:00"/>
    <s v="Re-opened"/>
    <s v="P3"/>
    <s v="Akshay"/>
    <m/>
  </r>
  <r>
    <n v="707"/>
    <m/>
    <x v="14"/>
    <s v="Create/manage job order-&gt;estimate tab-&gt;calculator-&gt; When Actor click on save without enter any value in Quantity  and put value in Length , Width, &amp; Height, Then System should show error message &quot; please provide quantity&quot; and also quantity field should not accept decimal values "/>
    <s v="Maitri"/>
    <d v="2012-05-02T00:00:00"/>
    <s v="Closed"/>
    <s v="P2"/>
    <s v="Akshay"/>
    <m/>
  </r>
  <r>
    <n v="708"/>
    <m/>
    <x v="14"/>
    <s v="Manage job order-&gt;job order number-&gt;when mouse move over in Job Order number then cursor should change from arrow to hand "/>
    <s v="Maitri"/>
    <d v="2012-05-02T00:00:00"/>
    <s v="Closed"/>
    <s v="P4"/>
    <s v="Akshay"/>
    <m/>
  </r>
  <r>
    <n v="709"/>
    <m/>
    <x v="13"/>
    <s v="Create Job Order-&gt;Enter Main Ref No.(which you have created already)-&gt;enter all details and click on Save show error message that “ Cannot enter duplicate Main Reference #”_x000a_First change this message write “ You can’t enter duplicate main reference number”"/>
    <s v="Maitri"/>
    <d v="2012-05-02T00:00:00"/>
    <s v="Closed"/>
    <s v="P2"/>
    <s v="Akshay"/>
    <m/>
  </r>
  <r>
    <n v="710"/>
    <m/>
    <x v="13"/>
    <s v="Create Job Order-&gt;Enter Main Ref No.(which you have created already)-&gt;enter all details and click on Save show error message that “ Cannot enter duplicate Main Reference #”_x000a_After this message, Actor can able to Access logistic and other Tab. Means no validation work after this error message come"/>
    <s v="Maitri"/>
    <d v="2012-05-02T00:00:00"/>
    <s v="Closed"/>
    <s v="P2"/>
    <s v="Akshay"/>
    <m/>
  </r>
  <r>
    <n v="711"/>
    <m/>
    <x v="13"/>
    <s v="Create Job Order-&gt;Logistics-&gt;Misc Service-&gt;Date format should be mm/dd/yyyy"/>
    <s v="Maitri"/>
    <d v="2012-05-02T00:00:00"/>
    <s v="Closed"/>
    <s v="P4"/>
    <s v="Akshay"/>
    <m/>
  </r>
  <r>
    <n v="712"/>
    <m/>
    <x v="13"/>
    <s v="Data not reflect when click on Manage Job order-&gt;Click on Edit any job order-&gt;Click on Logistic tab-&gt;Now click on  Summary Tab   "/>
    <s v="Maitri"/>
    <d v="2012-05-02T00:00:00"/>
    <s v="Closed"/>
    <s v="P2"/>
    <s v="Akshay"/>
    <m/>
  </r>
  <r>
    <n v="713"/>
    <m/>
    <x v="13"/>
    <s v="When click on Edit any job order show error message of date format in created date. First of all Date should be system date when the job order is created and it should be auto generated. And pls also check this issue with Created By, Modified By and Modified Date"/>
    <s v="Maitri"/>
    <d v="2012-05-02T00:00:00"/>
    <s v="Closed"/>
    <s v="P2"/>
    <s v="Akshay"/>
    <m/>
  </r>
  <r>
    <n v="714"/>
    <m/>
    <x v="13"/>
    <s v="Manage Job order-&gt;Click on Edit any job order-&gt; click on Notes. It should show Activity Notes which was entered in Logistic-&gt;Activity-&gt;View Summary"/>
    <s v="Maitri"/>
    <d v="2012-05-02T00:00:00"/>
    <s v="Closed"/>
    <s v="P4"/>
    <s v="Akshay"/>
    <m/>
  </r>
  <r>
    <n v="715"/>
    <m/>
    <x v="13"/>
    <s v="On Edit of Manage job Order should show other Service request"/>
    <s v="Maitri"/>
    <d v="2012-05-02T00:00:00"/>
    <s v="Closed"/>
    <s v="P3"/>
    <s v="Akshay"/>
    <m/>
  </r>
  <r>
    <n v="716"/>
    <m/>
    <x v="13"/>
    <s v="If Actor Add Logistics info from Manage Job order via click on Add row then show WAREHOUSE dropdown value but it did not show when add activity during create job order and due to this warehouse field show blank "/>
    <s v="Maitri"/>
    <d v="2012-05-02T00:00:00"/>
    <s v="Closed"/>
    <s v="P2"/>
    <s v="Akshay"/>
    <m/>
  </r>
  <r>
    <n v="717"/>
    <m/>
    <x v="13"/>
    <s v="Screen Cargo Indication work functionality is still due"/>
    <s v="Maitri"/>
    <d v="2012-05-02T00:00:00"/>
    <s v="Closed"/>
    <s v="P3"/>
    <s v="Akshay"/>
    <m/>
  </r>
  <r>
    <n v="718"/>
    <m/>
    <x v="13"/>
    <s v="If Click on Add Row-&gt;Then click on Form Cancel button and then click on View, it should not add blank row with Actual work date 01/01/0001"/>
    <s v="Maitri"/>
    <d v="2012-05-02T00:00:00"/>
    <s v="Closed"/>
    <s v="P4"/>
    <s v="Akshay"/>
    <m/>
  </r>
  <r>
    <n v="719"/>
    <m/>
    <x v="13"/>
    <s v="Actual Work Date Should be equal or greater than currant date and Due date always greater than or equal to current date and Actual work date. _x000a_Show message:-_x000a_When Actual Work date is less than current date-&gt; Actual work date needs to be greater than today’s date_x000a_When Due date is less than current date-&gt;Due date needs to be greater than today’s date_x000a_When Due date is less than Actual work date-&gt; Due date needs to be greater than actual work date."/>
    <s v="Maitri"/>
    <d v="2012-05-02T00:00:00"/>
    <s v="Closed"/>
    <s v="P2"/>
    <s v="Akshay"/>
    <m/>
  </r>
  <r>
    <n v="720"/>
    <m/>
    <x v="13"/>
    <s v="First time when inventory has been added it automatically add blank row."/>
    <s v="Maitri"/>
    <d v="2012-05-02T00:00:00"/>
    <s v="Closed"/>
    <s v="P3"/>
    <s v="Akshay"/>
    <m/>
  </r>
  <r>
    <n v="721"/>
    <m/>
    <x v="13"/>
    <s v="Comment History and Conditional Report functionality not completed"/>
    <s v="Maitri"/>
    <d v="2012-05-02T00:00:00"/>
    <s v="Closed"/>
    <s v="P3"/>
    <s v="Akshay"/>
    <m/>
  </r>
  <r>
    <n v="722"/>
    <m/>
    <x v="13"/>
    <s v="When click on Edit any inventory, Should show selected Inventory Activity, Condition at pickup and Condition from Artcore. "/>
    <s v="Maitri"/>
    <d v="2012-05-02T00:00:00"/>
    <s v="Closed"/>
    <s v="P2"/>
    <s v="Akshay"/>
    <m/>
  </r>
  <r>
    <n v="723"/>
    <m/>
    <x v="13"/>
    <s v="Manage Job Order-&gt;Inventory-&gt;When click on Edit, show “No record founds” but in actually there are some records. No Inventory show in case of edit"/>
    <s v="Maitri"/>
    <d v="2012-05-02T00:00:00"/>
    <s v="Closed"/>
    <s v="P2"/>
    <s v="Akshay"/>
    <m/>
  </r>
  <r>
    <n v="724"/>
    <m/>
    <x v="13"/>
    <s v="Manage Job Order-&gt;Activity-&gt;Forms and Label-&gt;Download link not working. "/>
    <s v="Maitri"/>
    <d v="2012-05-02T00:00:00"/>
    <s v="Closed"/>
    <s v="P3"/>
    <s v="Akshay"/>
    <m/>
  </r>
  <r>
    <n v="725"/>
    <m/>
    <x v="13"/>
    <s v="When Actor uploads any document should show message that “You can see uploaded document in Document tab."/>
    <s v="Maitri"/>
    <d v="2012-05-02T00:00:00"/>
    <s v="Re-opened"/>
    <s v="P5"/>
    <s v="Akshay"/>
    <m/>
  </r>
  <r>
    <n v="726"/>
    <m/>
    <x v="13"/>
    <s v="Cancel button not working in Job Order label Print "/>
    <s v="Maitri"/>
    <d v="2012-05-02T00:00:00"/>
    <s v="Closed"/>
    <s v="P2"/>
    <s v="Akshay"/>
    <m/>
  </r>
  <r>
    <n v="727"/>
    <m/>
    <x v="13"/>
    <s v="Should show information in Uploaded By, Uploaded date, Last download, and Last Download date in Job Order label print. "/>
    <s v="Maitri"/>
    <d v="2012-05-02T00:00:00"/>
    <s v="Closed"/>
    <s v="P4"/>
    <s v="Akshay"/>
    <m/>
  </r>
  <r>
    <n v="728"/>
    <m/>
    <x v="14"/>
    <s v="When Add Activity in Logistic through Create Job Order then show Activity No. But in case if Actor Add Activity through manage Job Order then Activity no. not generating."/>
    <s v="Maitri"/>
    <d v="2012-05-02T00:00:00"/>
    <s v="Closed"/>
    <s v="P2"/>
    <s v="Akshay"/>
    <m/>
  </r>
  <r>
    <n v="729"/>
    <m/>
    <x v="14"/>
    <s v="Manage Job Order-&gt;Add Activity-&gt;Add all required things-&gt;when click on save in activity as well as form, Activity number not generated-&gt; Now go to other tab and come back to logistic then Activity doesn’t show in the logistic in Job Order Id 15141"/>
    <s v="Maitri"/>
    <d v="2012-05-02T00:00:00"/>
    <s v="Closed"/>
    <s v="P1"/>
    <s v="Akshay"/>
    <m/>
  </r>
  <r>
    <n v="730"/>
    <m/>
    <x v="14"/>
    <s v="Document-&gt;When click on Document and Click on Add row—&gt; Upload document-&gt;select file and enter text more than 100 characters then click on save. Show fatal error that binary data would be truncated"/>
    <s v="Maitri"/>
    <d v="2012-05-02T00:00:00"/>
    <s v="Closed"/>
    <s v="P1"/>
    <s v="Akshay"/>
    <m/>
  </r>
  <r>
    <n v="731"/>
    <m/>
    <x v="14"/>
    <s v="Not able to add multiple Cost through Add row in billing"/>
    <s v="Maitri"/>
    <d v="2012-05-02T00:00:00"/>
    <s v="Closed"/>
    <s v="P2"/>
    <s v="Akshay"/>
    <m/>
  </r>
  <r>
    <n v="732"/>
    <m/>
    <x v="14"/>
    <s v="Cancel button should parallel to Save button and also change save Image"/>
    <s v="Maitri"/>
    <d v="2012-05-02T00:00:00"/>
    <s v="Closed"/>
    <s v="P4"/>
    <s v="Akshay"/>
    <m/>
  </r>
  <r>
    <n v="733"/>
    <m/>
    <x v="14"/>
    <s v="Cancel button not working"/>
    <s v="Maitri"/>
    <d v="2012-05-02T00:00:00"/>
    <s v="Closed"/>
    <s v="P2"/>
    <s v="Akshay"/>
    <m/>
  </r>
  <r>
    <n v="734"/>
    <m/>
    <x v="14"/>
    <s v="Billing-&gt;When click on back Icon show Fatal error “ Input string was not in a correct format "/>
    <s v="Maitri"/>
    <d v="2012-05-02T00:00:00"/>
    <s v="Closed"/>
    <s v="P1"/>
    <s v="Akshay"/>
    <m/>
  </r>
  <r>
    <n v="735"/>
    <m/>
    <x v="14"/>
    <s v="Billing records not saved when add cost via Add row"/>
    <s v="Maitri"/>
    <d v="2012-05-02T00:00:00"/>
    <s v="Closed"/>
    <s v="P1"/>
    <s v="Akshay"/>
    <m/>
  </r>
  <r>
    <n v="736"/>
    <m/>
    <x v="14"/>
    <s v="When click on edit to any document and click on Save should not ask mandatory to upload file"/>
    <s v="Maitri"/>
    <d v="2012-05-02T00:00:00"/>
    <s v="Closed"/>
    <s v="P3"/>
    <s v="Akshay"/>
    <m/>
  </r>
  <r>
    <n v="737"/>
    <m/>
    <x v="14"/>
    <s v="Document-&gt;If the file name contains underscore like (CDC_UP_Requirements_Traceability_Matrix_Template.xls) then the design of form gets distorted."/>
    <s v="Maitri"/>
    <d v="2012-05-02T00:00:00"/>
    <s v="Closed"/>
    <s v="P5"/>
    <s v="Akshay"/>
    <m/>
  </r>
  <r>
    <n v="738"/>
    <m/>
    <x v="14"/>
    <s v="Cancel button not working in Document Tab "/>
    <s v="Maitri"/>
    <d v="2012-05-02T00:00:00"/>
    <s v="Closed"/>
    <s v="P3"/>
    <s v="Akshay"/>
    <m/>
  </r>
  <r>
    <n v="739"/>
    <m/>
    <x v="14"/>
    <s v="Cancel button Not working In Document-&gt;Add Row-&gt;Add Storage Document "/>
    <s v="Maitri"/>
    <d v="2012-05-02T00:00:00"/>
    <s v="Closed"/>
    <s v="P3"/>
    <s v="Akshay"/>
    <m/>
  </r>
  <r>
    <n v="740"/>
    <m/>
    <x v="14"/>
    <s v="When click on page no. first time then it doesn’t redirect to page no. 2 but if again click on page 2 it will direct same as when click on page no. 1 when Actor is on Page 2                                                  But when click page no. 1 two times then Document tab doesn’t show any File but showing grid only"/>
    <s v="Maitri"/>
    <d v="2012-05-02T00:00:00"/>
    <s v="Closed"/>
    <s v="P2"/>
    <s v="Akshay"/>
    <m/>
  </r>
  <r>
    <n v="741"/>
    <m/>
    <x v="14"/>
    <s v="When click on Delete, should show success message but after delete not before. Same issue when delete Job order"/>
    <s v="Maitri"/>
    <d v="2012-05-02T00:00:00"/>
    <s v="Closed"/>
    <s v="P5"/>
    <s v="Akshay"/>
    <m/>
  </r>
  <r>
    <n v="742"/>
    <m/>
    <x v="14"/>
    <s v="Create Job order screen-&gt; when filled all the fields and click on save button then it shows the below screen"/>
    <s v="Maitri"/>
    <d v="2012-05-02T00:00:00"/>
    <s v="Closed"/>
    <s v="P1"/>
    <s v="Akshay"/>
    <m/>
  </r>
  <r>
    <n v="743"/>
    <m/>
    <x v="13"/>
    <s v="When Error message generate first when click on save and then fill all the details Client Info and Check Same as Client Info then error message should disappear,  And if start removing this error message via click on field press space bar and click somewhere then error message disappear but consequently Client location field info and Client Contact filed data did not show."/>
    <s v="Maitri"/>
    <d v="2012-05-02T00:00:00"/>
    <s v="Closed"/>
    <s v="P5"/>
    <s v="Akshay"/>
    <m/>
  </r>
  <r>
    <n v="744"/>
    <m/>
    <x v="13"/>
    <s v="Data not reflect when enter all details and click on save job order."/>
    <s v="Maitri"/>
    <d v="2012-05-02T00:00:00"/>
    <s v="Closed"/>
    <s v="P4"/>
    <s v="Akshay"/>
    <m/>
  </r>
  <r>
    <n v="745"/>
    <m/>
    <x v="13"/>
    <s v="During Add Service show date validation is (mm/dd/yyyy) but when date is saved it show in dd/mm/yyyy. "/>
    <s v="Maitri"/>
    <d v="2012-05-02T00:00:00"/>
    <s v="Closed"/>
    <s v="P5"/>
    <s v="Akshay"/>
    <m/>
  </r>
  <r>
    <n v="746"/>
    <m/>
    <x v="13"/>
    <s v="For transit/Warehouse In /Warehouse out only Pickup and delivery Information will be enabled, _x000a_for others it will be disabled. Right now it is enable for fabrication and site survey"/>
    <s v="Maitri"/>
    <d v="2012-05-02T00:00:00"/>
    <s v="Closed"/>
    <s v="P2"/>
    <s v="Akshay"/>
    <m/>
  </r>
  <r>
    <n v="747"/>
    <m/>
    <x v="13"/>
    <s v="Create job Order-&gt;Add Activity-&gt;Add Service schedule-&gt;When click on Delete, it should not delete 1st record rather than corresponding record. Delete last record but deleted records from the top. "/>
    <s v="Maitri"/>
    <d v="2012-05-02T00:00:00"/>
    <s v="Closed"/>
    <s v="P2"/>
    <s v="Akshay"/>
    <m/>
  </r>
  <r>
    <n v="748"/>
    <m/>
    <x v="13"/>
    <s v="Create Job Order-&gt;Logistic-&gt;Activity-&gt;Inventory-&gt;Add Row-&gt;Click on Cancel Icon-&gt;Show fatal Error “Input string was not in a correct format”"/>
    <s v="Maitri"/>
    <d v="2012-05-02T00:00:00"/>
    <s v="Closed"/>
    <s v="P1"/>
    <s v="Akshay"/>
    <m/>
  </r>
  <r>
    <n v="749"/>
    <m/>
    <x v="13"/>
    <s v="Create Job Order-&gt;Logistic-&gt;Activity-&gt;Inventory-&gt;Blank row added in Add case also"/>
    <s v="Maitri"/>
    <d v="2012-05-02T00:00:00"/>
    <s v="Closed"/>
    <s v="P3"/>
    <s v="Akshay"/>
    <m/>
  </r>
  <r>
    <n v="750"/>
    <m/>
    <x v="14"/>
    <s v="I have added more than one Logistic activity and click on save. Now go to manage job order and click on edit show only one activity for this particular job order"/>
    <s v="Maitri"/>
    <d v="2012-05-02T00:00:00"/>
    <s v="Closed"/>
    <s v="P1"/>
    <s v="Akshay"/>
    <m/>
  </r>
  <r>
    <n v="751"/>
    <m/>
    <x v="13"/>
    <s v="On click of any event for fraction of second page keeps cache of previous forms/frame. It should be removed."/>
    <s v="Maitri"/>
    <d v="2012-05-02T00:00:00"/>
    <s v="Closed"/>
    <s v="P3"/>
    <s v="Akshay"/>
    <m/>
  </r>
  <r>
    <n v="752"/>
    <m/>
    <x v="14"/>
    <s v="In case of Edit Job order status can be edit by admin or according to login credentials and also show Job Order Owner in case anyone selected from auto complete other show wise Login account owner name"/>
    <s v="Maitri"/>
    <d v="2012-05-02T00:00:00"/>
    <s v="Closed"/>
    <s v="P2"/>
    <s v="Akshay"/>
    <m/>
  </r>
  <r>
    <n v="753"/>
    <m/>
    <x v="14"/>
    <s v="No Logistic data will reflect if you gone through these steps:-_x000a_a) Open Manage Job Order,_x000a_b) Click on edit any Job order which have logistic records like Job Order Id 15150_x000a_c) By default open summary tab_x000a_d) Click on Logistic Tab_x000a_e) Click on estimate_x000a_f) Click on document_x000a_g) Again click on estimate and then_x000a_h) Click on logistic, you will see no record in under logistic tab"/>
    <s v="Maitri"/>
    <d v="2012-05-02T00:00:00"/>
    <s v="Closed"/>
    <s v="P3"/>
    <s v="Akshay"/>
    <m/>
  </r>
  <r>
    <n v="754"/>
    <m/>
    <x v="13"/>
    <s v="According to Activity type data are not reflecting in Misc Service Schedule under services                    a). 1. If Activity Type “Transit” then show only = Service selected under Trucking +  General + other Trucking +Other General under Services requested Section                                                         b).2. If Activity Type “Fabrication” then show only = services selected under General + Fabrication ( option under Warehouse) + Other under Services requested Section                                                        c). 3. If Activity Type “Warehouse In/Out” then show only =  Service selected under Warehouse + General + other Warehouse and Other General"/>
    <s v="Maitri"/>
    <d v="2012-05-02T00:00:00"/>
    <s v="Closed"/>
    <s v="P2"/>
    <s v="Akshay"/>
    <m/>
  </r>
  <r>
    <n v="755"/>
    <m/>
    <x v="13"/>
    <s v="After spending more than 20 min in a particular job Order show fatal error showing “objects reference not set to an instance of an object.”                           Manage job order-&gt;Logistic-&gt;Add Row-&gt;click on cancel icon after 20 min"/>
    <s v="Maitri"/>
    <d v="2012-05-02T00:00:00"/>
    <s v="Closed"/>
    <s v="P1"/>
    <s v="Akshay"/>
    <m/>
  </r>
  <r>
    <n v="756"/>
    <m/>
    <x v="13"/>
    <s v="Inventory data not showing after sometimes when I go to particular job order (15150).  "/>
    <s v="Maitri"/>
    <d v="2012-05-02T00:00:00"/>
    <s v="Closed"/>
    <s v="P1"/>
    <s v="Akshay"/>
    <m/>
  </r>
  <r>
    <n v="757"/>
    <m/>
    <x v="14"/>
    <s v="I have added another activity(Transit type) through manage Job order and click on save but did not show in logistic tab"/>
    <s v="Maitri"/>
    <d v="2012-05-02T00:00:00"/>
    <s v="Closed"/>
    <s v="P1"/>
    <s v="Akshay"/>
    <m/>
  </r>
  <r>
    <n v="758"/>
    <m/>
    <x v="14"/>
    <s v="Unable to Add Logistic activity in case of Edit as well as Create when enter maximum length (2000) in Inventory Notes as well as Summary Notes"/>
    <s v="Maitri"/>
    <d v="2012-05-02T00:00:00"/>
    <s v="Closed"/>
    <s v="P2"/>
    <s v="Akshay"/>
    <m/>
  </r>
  <r>
    <n v="759"/>
    <m/>
    <x v="14"/>
    <s v="When enter more than 1000 characters in Notes during creating Job Order then the job order doesn’t Add and also doesn’t show any error message."/>
    <s v="Maitri"/>
    <d v="2012-05-02T00:00:00"/>
    <s v="Closed"/>
    <s v="P3"/>
    <s v="Akshay"/>
    <m/>
  </r>
  <r>
    <n v="760"/>
    <m/>
    <x v="14"/>
    <s v="In case of Edit and Job Order show “NA” in warehouse location dropdown in service section as well as Inventory"/>
    <s v="Maitri"/>
    <d v="2012-05-02T00:00:00"/>
    <s v="Closed"/>
    <m/>
    <s v="Akshay"/>
    <m/>
  </r>
  <r>
    <n v="761"/>
    <m/>
    <x v="14"/>
    <s v=" If Client Reference Number and Estimated hours will reflect in other forms/section then it should be mandatory field during creating Activity."/>
    <s v="Maitri"/>
    <d v="2012-05-02T00:00:00"/>
    <s v="Re-opened"/>
    <s v="P4"/>
    <s v="Akshay"/>
    <m/>
  </r>
  <r>
    <n v="762"/>
    <m/>
    <x v="14"/>
    <s v="Job Order search criteria not working according to Bill Sent Type. And also change message if no job order found. Show “ No Job order found for this search criteria ”"/>
    <s v="Maitri"/>
    <d v="2012-05-02T00:00:00"/>
    <s v="Closed"/>
    <s v="P3"/>
    <s v="Akshay"/>
    <m/>
  </r>
  <r>
    <n v="763"/>
    <m/>
    <x v="14"/>
    <s v="Job Order status change scenario not tested due to modified date (1/1/0001) shown in Manage Job order edit case."/>
    <s v="Maitri"/>
    <d v="2012-05-02T00:00:00"/>
    <s v="Closed"/>
    <s v="P2"/>
    <s v="Akshay"/>
    <m/>
  </r>
  <r>
    <n v="764"/>
    <m/>
    <x v="14"/>
    <s v="Here you can see while filling details in an Activity Location Area is “ddsds” (see 5 no. in screenshot) which is taken from Additional Info from location of customer. See screenshot 1 and 2. In Screenshot 3 in Schedule BOl show Pickup/Delivery followed by Zip code and Location are which is mentioned in Location Area of any customer screen. Similarly same Area should also reflect in Location area (see 5 no. in screenshot)"/>
    <s v="Maitri"/>
    <d v="2012-05-02T00:00:00"/>
    <s v="Re-opened"/>
    <s v="P4"/>
    <s v="Akshay"/>
    <m/>
  </r>
  <r>
    <n v="765"/>
    <m/>
    <x v="14"/>
    <s v="Sometimes Show fatal error saying that “Object reference not found in Create Job order-&gt;Logistics tab-&gt;Inventory hyperlink, when clicked inventory gives the following error:-"/>
    <s v="Maitri"/>
    <d v="2012-05-02T00:00:00"/>
    <s v="Closed"/>
    <s v="P1"/>
    <s v="Akshay"/>
    <m/>
  </r>
  <r>
    <n v="766"/>
    <m/>
    <x v="14"/>
    <s v="Double Automatic Activity (Warehouse IN) added instead of single when select Transit Location in Pick/Delivery Details. Same  case happen when Pickup Location is Artcore, then Added double Warehouse out activity   "/>
    <s v="Maitri"/>
    <d v="2012-05-02T00:00:00"/>
    <s v="Closed"/>
    <s v="P1"/>
    <s v="Akshay"/>
    <m/>
  </r>
  <r>
    <n v="767"/>
    <m/>
    <x v="14"/>
    <s v="When click on save after enter all details in Activity, show success message but the activity record not saved and at that time Job Order Id show zero value “0”"/>
    <s v="Maitri"/>
    <d v="2012-05-02T00:00:00"/>
    <s v="Closed"/>
    <s v="P1"/>
    <s v="Akshay"/>
    <m/>
  </r>
  <r>
    <n v="768"/>
    <m/>
    <x v="14"/>
    <s v="Through Manage Job Order, Actor not able to Add Activity in Logistic tab"/>
    <s v="Maitri"/>
    <d v="2012-05-02T00:00:00"/>
    <s v="Closed"/>
    <s v="P1"/>
    <s v="Akshay"/>
    <m/>
  </r>
  <r>
    <n v="769"/>
    <m/>
    <x v="14"/>
    <s v="Manage job order-&gt;Logistics-&gt;Search/clear functionality,Search funtionality is working only with activity number not activity type, when added 5 activities in logistics table, then if we select fabrication in the dropdown, it shows us the transit record , and then if clear is clicked it should show the grid with all the records"/>
    <s v="Maitri"/>
    <d v="2012-05-02T00:00:00"/>
    <s v="Closed"/>
    <s v="P3"/>
    <s v="Akshay"/>
    <m/>
  </r>
  <r>
    <n v="770"/>
    <m/>
    <x v="14"/>
    <s v="If added multiple activities in job order , then in case of calculator location dropdown doesnot contain multiple location"/>
    <s v="Maitri"/>
    <d v="2012-05-02T00:00:00"/>
    <s v="Closed"/>
    <s v="P4"/>
    <s v="Akshay"/>
    <m/>
  </r>
  <r>
    <n v="771"/>
    <m/>
    <x v="14"/>
    <s v="As zip code appears in Bol form , therefore this field should be mandatory in Manage customer while adding new customer"/>
    <s v="Maitri"/>
    <d v="2012-05-02T00:00:00"/>
    <s v="Closed"/>
    <s v="P5"/>
    <s v="Akshay"/>
    <m/>
  </r>
  <r>
    <n v="772"/>
    <m/>
    <x v="14"/>
    <s v="Manage job order-&gt;edit-&gt;logistics-&gt;add activity(i.e fabrication) -&gt;it should not add pickup/delivery for this kind of activity but it permits it which is incorrect"/>
    <s v="Maitri"/>
    <d v="2012-05-02T00:00:00"/>
    <s v="Closed"/>
    <s v="P2"/>
    <s v="Akshay"/>
    <m/>
  </r>
  <r>
    <n v="773"/>
    <m/>
    <x v="14"/>
    <s v="When activity type is transit or fabrication and its condition are true for generating automatic activity then special requirement, additional info and comments of summary are replicated in notes section"/>
    <s v="Maitri"/>
    <d v="2012-05-02T00:00:00"/>
    <s v="Closed"/>
    <s v="P2"/>
    <s v="Akshay"/>
    <m/>
  </r>
  <r>
    <n v="774"/>
    <m/>
    <x v="14"/>
    <s v="When date is not mentioned in pickup/delivery info of any activity and actor click on create schedule and tried to schedule of that particular activity then show fatal error"/>
    <s v="Maitri"/>
    <d v="2012-05-02T00:00:00"/>
    <s v="Closed"/>
    <s v="P1"/>
    <s v="Akshay"/>
    <m/>
  </r>
  <r>
    <n v="775"/>
    <m/>
    <x v="14"/>
    <s v="Click on Delete Job Order button show following message “Are you sure you want to delete this Job order? Associated pending schedules to be deleted too” instead of current message"/>
    <s v="Maitri"/>
    <d v="2012-05-02T00:00:00"/>
    <s v="Closed"/>
    <s v="P4"/>
    <s v="Akshay"/>
    <m/>
  </r>
  <r>
    <n v="776"/>
    <m/>
    <x v="14"/>
    <s v="Only Cancelled / closed Job orders can be deleted"/>
    <s v="Maitri"/>
    <d v="2012-05-02T00:00:00"/>
    <s v="Closed"/>
    <s v="P2"/>
    <s v="Akshay"/>
    <m/>
  </r>
  <r>
    <n v="777"/>
    <m/>
    <x v="14"/>
    <s v="Double Automatic Activity (Warehouse IN) added instead of single when select Transit Location in Pick/Delivery Details. Same  case happen when Pickup Location is Artcore, then Added double Warehouse out activity "/>
    <s v="Maitri"/>
    <d v="2012-05-02T00:00:00"/>
    <s v="Closed"/>
    <s v="P1"/>
    <s v="Akshay"/>
    <m/>
  </r>
  <r>
    <n v="778"/>
    <m/>
    <x v="14"/>
    <s v="When click on save after enter all details in Activity, show success message but the activity record not saved and at that time Job Order Id show zero value “0”"/>
    <s v="Maitri"/>
    <d v="2012-05-02T00:00:00"/>
    <s v="Closed"/>
    <s v="P2"/>
    <s v="Akshay"/>
    <m/>
  </r>
  <r>
    <n v="779"/>
    <m/>
    <x v="14"/>
    <s v="Through Manage Job Order, Actor not able to Add Activity in Logistic tab.  "/>
    <s v="Maitri"/>
    <d v="2012-05-02T00:00:00"/>
    <s v="Closed"/>
    <s v="P3"/>
    <s v="Akshay"/>
    <m/>
  </r>
  <r>
    <n v="780"/>
    <m/>
    <x v="14"/>
    <s v="Create/Manage job order-&gt;logistics-&gt;forms and label-&gt;when click download link gives the fatal error&quot;page not found&quot;"/>
    <s v="Maitri"/>
    <d v="2012-05-02T00:00:00"/>
    <s v="Closed"/>
    <s v="P1"/>
    <s v="Akshay"/>
    <m/>
  </r>
  <r>
    <n v="781"/>
    <m/>
    <x v="14"/>
    <s v="Manage job order-&gt;Delete-&gt;when job status=closed/cancelled, and click on delete it shows the validation that&quot;Cannot delete job status with confirmed and estimate status&quot;"/>
    <s v="Maitri"/>
    <d v="2012-05-02T00:00:00"/>
    <s v="Closed"/>
    <s v="P2"/>
    <s v="Akshay"/>
    <m/>
  </r>
  <r>
    <n v="782"/>
    <m/>
    <x v="15"/>
    <s v="Schedule-&gt;Display only those Art Handler Which are “Active” and “Not on Leave” on the list in Schedule"/>
    <s v="Maitri"/>
    <d v="2012-05-02T00:00:00"/>
    <s v="Closed"/>
    <s v="P2"/>
    <s v="Akshay"/>
    <m/>
  </r>
  <r>
    <n v="783"/>
    <m/>
    <x v="15"/>
    <s v="If the Art handler Hire date is greater than Pickup or Delivery Date then it should not shown in the Art handler list "/>
    <s v="Maitri"/>
    <d v="2012-05-02T00:00:00"/>
    <s v="Closed"/>
    <s v="P2"/>
    <s v="Akshay"/>
    <m/>
  </r>
  <r>
    <n v="784"/>
    <m/>
    <x v="15"/>
    <s v="If Pick up/ delivery date is greater than Art handler Termination date then it should not shown in Art handler list "/>
    <s v="Maitri"/>
    <d v="2012-05-02T00:00:00"/>
    <s v="Closed"/>
    <s v="P2"/>
    <s v="Akshay"/>
    <m/>
  </r>
  <r>
    <n v="785"/>
    <m/>
    <x v="15"/>
    <s v="Art Handler Name should not contain , between Last Name and First Name"/>
    <s v="Maitri"/>
    <d v="2012-05-02T00:00:00"/>
    <s v="Closed"/>
    <s v="P4"/>
    <s v="Akshay"/>
    <m/>
  </r>
  <r>
    <n v="786"/>
    <m/>
    <x v="15"/>
    <s v="Unscheduled Report Link Not working  "/>
    <s v="Maitri"/>
    <d v="2012-05-02T00:00:00"/>
    <s v="Closed"/>
    <s v="P2"/>
    <s v="Akshay"/>
    <m/>
  </r>
  <r>
    <n v="787"/>
    <m/>
    <x v="15"/>
    <s v="Print Button Not working in Unscheduled / Schedule"/>
    <s v="Maitri"/>
    <d v="2012-05-02T00:00:00"/>
    <s v="Closed"/>
    <s v="P2"/>
    <s v="Akshay"/>
    <m/>
  </r>
  <r>
    <n v="788"/>
    <m/>
    <x v="15"/>
    <s v="Remove vertical line between Truck Assigned and Art Handler"/>
    <s v="Maitri"/>
    <d v="2012-05-02T00:00:00"/>
    <s v="Closed"/>
    <s v="P5"/>
    <s v="Akshay"/>
    <m/>
  </r>
  <r>
    <n v="789"/>
    <m/>
    <x v="15"/>
    <s v="BOL-Oversized (Whole word needs to be red if Oversized) functionality not working"/>
    <s v="Maitri"/>
    <d v="2012-05-02T00:00:00"/>
    <s v="Closed"/>
    <s v="P2"/>
    <s v="Akshay"/>
    <m/>
  </r>
  <r>
    <n v="790"/>
    <m/>
    <x v="15"/>
    <s v="According to the SRS Location Address should display with Location Name. Here location name display but Location Address did not show."/>
    <s v="Maitri"/>
    <d v="2012-05-02T00:00:00"/>
    <s v="Closed"/>
    <s v="P5"/>
    <s v="Akshay"/>
    <m/>
  </r>
  <r>
    <n v="791"/>
    <m/>
    <x v="15"/>
    <s v="Right Now Client Code display whatever Actor select in Pick information during creating Activity, is it right?"/>
    <s v="Maitri"/>
    <d v="2012-05-02T00:00:00"/>
    <s v="Closed"/>
    <s v="P4"/>
    <s v="Akshay"/>
    <m/>
  </r>
  <r>
    <n v="792"/>
    <m/>
    <x v="15"/>
    <s v="Job Order Activity should reflect in Schedule Type according to Schedule Type selected at the time of filling Pickup delivery Information in an Activity in a job Order."/>
    <s v="Maitri"/>
    <d v="2012-05-02T00:00:00"/>
    <s v="Closed"/>
    <s v="P2"/>
    <s v="Akshay"/>
    <m/>
  </r>
  <r>
    <n v="793"/>
    <m/>
    <x v="15"/>
    <s v="At the Top of the each Tab there will be an option for the User to enter the Staff meeting period for a given day according to the SRS"/>
    <s v="Maitri"/>
    <d v="2012-05-02T00:00:00"/>
    <s v="Re-opened"/>
    <s v="P1"/>
    <s v="Akshay"/>
    <m/>
  </r>
  <r>
    <n v="794"/>
    <m/>
    <x v="15"/>
    <s v="When user click on any date and the particular date have no pickup/delivery info then should have an option to go back on “Create New Schedule”"/>
    <s v="Maitri"/>
    <d v="2012-05-02T00:00:00"/>
    <s v="Re-opened"/>
    <s v="P3"/>
    <s v="Akshay"/>
    <m/>
  </r>
  <r>
    <n v="795"/>
    <m/>
    <x v="15"/>
    <s v="Same Pickup or Delivery should not added for schedule in right panel more than once."/>
    <s v="Maitri"/>
    <d v="2012-05-02T00:00:00"/>
    <s v="Closed"/>
    <s v="P2"/>
    <s v="Akshay"/>
    <m/>
  </r>
  <r>
    <n v="796"/>
    <m/>
    <x v="15"/>
    <s v="“Scheduled Report” link not Working in Schedule Tab"/>
    <s v="Maitri"/>
    <d v="2012-05-02T00:00:00"/>
    <s v="Closed"/>
    <s v="P2"/>
    <s v="Akshay"/>
    <m/>
  </r>
  <r>
    <n v="797"/>
    <m/>
    <x v="15"/>
    <s v="According to SRS should show System Date Day activity under “Day Activity Logs” instead of Schedule Date. This screen is when schedule is select 7 /2/2012"/>
    <s v="Maitri"/>
    <d v="2012-05-02T00:00:00"/>
    <s v="Re-opened"/>
    <s v="P2"/>
    <s v="Akshay"/>
    <m/>
  </r>
  <r>
    <n v="798"/>
    <m/>
    <x v="15"/>
    <s v="Only Active Truck Name/Art Handler should shown Under Day Activity Logs Truck Available And Art Handler Available section"/>
    <s v="Maitri"/>
    <d v="2012-05-02T00:00:00"/>
    <s v="Closed"/>
    <s v="P2"/>
    <s v="Akshay"/>
    <m/>
  </r>
  <r>
    <n v="799"/>
    <m/>
    <x v="15"/>
    <s v="Show Art Handlers Name in the field of Art Handler"/>
    <s v="Maitri"/>
    <d v="2012-05-02T00:00:00"/>
    <s v="Closed"/>
    <s v="P3"/>
    <s v="Akshay"/>
    <m/>
  </r>
  <r>
    <n v="800"/>
    <m/>
    <x v="16"/>
    <s v=" If Shuttle code and Art handler is define then it should shown on Transport Schedule/Manage Schedule"/>
    <s v="Maitri"/>
    <d v="2012-05-02T00:00:00"/>
    <s v="Closed"/>
    <s v="P2"/>
    <s v="Akshay"/>
    <m/>
  </r>
  <r>
    <n v="801"/>
    <m/>
    <x v="16"/>
    <s v="Start Time should be less than the Time which were define during Schedule and End Time"/>
    <s v="Maitri"/>
    <d v="2012-05-02T00:00:00"/>
    <s v="Re-opened"/>
    <s v="P2"/>
    <s v="Akshay"/>
    <m/>
  </r>
  <r>
    <n v="802"/>
    <m/>
    <x v="16"/>
    <s v="Fuel End integer value should be greater than Fuel start Date."/>
    <s v="Maitri"/>
    <d v="2012-05-02T00:00:00"/>
    <s v="Re-opened"/>
    <s v="P2"/>
    <s v="Akshay"/>
    <m/>
  </r>
  <r>
    <n v="803"/>
    <m/>
    <x v="16"/>
    <s v="Total Miles Always greater 0"/>
    <s v="Maitri"/>
    <d v="2012-05-02T00:00:00"/>
    <s v="Re-opened"/>
    <s v="P2"/>
    <s v="Akshay"/>
    <m/>
  </r>
  <r>
    <n v="804"/>
    <m/>
    <x v="16"/>
    <s v="Data not saved when click on save in Transport Schedule or Manage Schedule"/>
    <s v="Maitri"/>
    <d v="2012-05-02T00:00:00"/>
    <s v="Closed"/>
    <s v="P1"/>
    <s v="Akshay"/>
    <m/>
  </r>
  <r>
    <n v="805"/>
    <m/>
    <x v="16"/>
    <s v="Add Row button not working"/>
    <s v="Maitri"/>
    <d v="2012-05-02T00:00:00"/>
    <s v="Re-opened"/>
    <s v="P2"/>
    <s v="Akshay"/>
    <m/>
  </r>
  <r>
    <n v="806"/>
    <m/>
    <x v="16"/>
    <s v="Cancel Button Not Working"/>
    <s v="Maitri"/>
    <d v="2012-05-02T00:00:00"/>
    <s v="Re-opened"/>
    <s v="P2"/>
    <s v="Akshay"/>
    <m/>
  </r>
  <r>
    <n v="807"/>
    <m/>
    <x v="16"/>
    <s v="Browse functionality not working"/>
    <s v="Maitri"/>
    <d v="2012-05-02T00:00:00"/>
    <s v="Re-opened"/>
    <s v="P2"/>
    <s v="Akshay"/>
    <m/>
  </r>
  <r>
    <n v="808"/>
    <m/>
    <x v="16"/>
    <s v="When click on Edit of any schedule Location field show blank data and when click on save it disappear"/>
    <s v="Maitri"/>
    <d v="2012-05-02T00:00:00"/>
    <s v="Re-opened"/>
    <s v="P2"/>
    <s v="Akshay"/>
    <m/>
  </r>
  <r>
    <n v="809"/>
    <m/>
    <x v="16"/>
    <s v="When click on Delete, ask for confirmation but did not delete"/>
    <s v="Maitri"/>
    <d v="2012-05-02T00:00:00"/>
    <s v="Closed"/>
    <s v="P2"/>
    <s v="Akshay"/>
    <m/>
  </r>
  <r>
    <n v="810"/>
    <m/>
    <x v="16"/>
    <s v="When click on Edit any Schedule-&gt;then select value in Start Time and end Time click on save Icon but did not show selected value in Start Time or End Time. Show always “00.00” value"/>
    <s v="Maitri"/>
    <d v="2012-05-02T00:00:00"/>
    <s v="Closed"/>
    <s v="P3"/>
    <s v="Akshay"/>
    <m/>
  </r>
  <r>
    <n v="811"/>
    <m/>
    <x v="16"/>
    <s v="When enter value Alphanumeric value in Ticket/Toll No show fatal error “ Input String was not in correct format. "/>
    <s v="Maitri"/>
    <d v="2012-05-02T00:00:00"/>
    <s v="Closed"/>
    <s v="P1"/>
    <s v="Akshay"/>
    <m/>
  </r>
  <r>
    <n v="812"/>
    <m/>
    <x v="16"/>
    <s v="Upload and Download functionality not working when try to add document through edit schedule  "/>
    <s v="Maitri"/>
    <d v="2012-05-02T00:00:00"/>
    <s v="Re-opened"/>
    <s v="P3"/>
    <s v="Akshay"/>
    <m/>
  </r>
  <r>
    <n v="813"/>
    <m/>
    <x v="16"/>
    <s v="“Changed Scheduled Date” functionality not working   "/>
    <s v="Maitri"/>
    <d v="2012-05-02T00:00:00"/>
    <s v="Closed"/>
    <s v="P2"/>
    <s v="Akshay"/>
    <m/>
  </r>
  <r>
    <n v="814"/>
    <m/>
    <x v="15"/>
    <s v="Once the Job Order is Closed , the schedules will no longer be available for edit"/>
    <s v="Maitri"/>
    <d v="2012-05-02T00:00:00"/>
    <s v="Re-opened"/>
    <s v="P2"/>
    <s v="Akshay"/>
    <m/>
  </r>
  <r>
    <n v="815"/>
    <m/>
    <x v="15"/>
    <s v="Deleted job order should not show in un-schedule"/>
    <s v="Maitri"/>
    <d v="2012-05-02T00:00:00"/>
    <s v="Re-opened"/>
    <s v="P2"/>
    <s v="Akshay"/>
    <m/>
  </r>
  <r>
    <n v="1"/>
    <s v="Bug 4262"/>
    <x v="17"/>
    <s v="Sameea Kasim 2012-03-30 10:58:34 EDT "/>
    <s v="UAT"/>
    <m/>
    <s v="Fixed"/>
    <s v="P1"/>
    <s v="Rajeev-Akshay"/>
    <m/>
  </r>
  <r>
    <m/>
    <m/>
    <x v="18"/>
    <s v="As reported by Sameea"/>
    <m/>
    <d v="2012-03-30T00:00:00"/>
    <m/>
    <m/>
    <m/>
    <m/>
  </r>
  <r>
    <m/>
    <m/>
    <x v="18"/>
    <m/>
    <m/>
    <m/>
    <m/>
    <m/>
    <m/>
    <m/>
  </r>
  <r>
    <m/>
    <m/>
    <x v="18"/>
    <s v="Master Data"/>
    <m/>
    <m/>
    <m/>
    <m/>
    <m/>
    <m/>
  </r>
  <r>
    <m/>
    <m/>
    <x v="18"/>
    <s v="1) Fax you want 10 digits and allow for hypens"/>
    <m/>
    <s v="Enhancement"/>
    <m/>
    <m/>
    <m/>
    <m/>
  </r>
  <r>
    <m/>
    <m/>
    <x v="18"/>
    <m/>
    <m/>
    <m/>
    <m/>
    <m/>
    <m/>
    <m/>
  </r>
  <r>
    <m/>
    <m/>
    <x v="18"/>
    <s v="Users:"/>
    <m/>
    <d v="2012-03-30T00:00:00"/>
    <m/>
    <m/>
    <m/>
    <m/>
  </r>
  <r>
    <m/>
    <m/>
    <x v="18"/>
    <s v="2) Artcore and Nonartcore Flag to be disabled  Default to  artcore"/>
    <m/>
    <m/>
    <m/>
    <m/>
    <m/>
    <m/>
  </r>
  <r>
    <m/>
    <m/>
    <x v="18"/>
    <m/>
    <m/>
    <m/>
    <m/>
    <m/>
    <m/>
    <m/>
  </r>
  <r>
    <m/>
    <m/>
    <x v="18"/>
    <s v="All Screens dropdowns:"/>
    <m/>
    <d v="2012-03-30T00:00:00"/>
    <m/>
    <m/>
    <m/>
    <m/>
  </r>
  <r>
    <m/>
    <m/>
    <x v="18"/>
    <s v="3) &quot;C&quot; not be capitalized. Locations change the long Island to LIC "/>
    <m/>
    <m/>
    <m/>
    <m/>
    <m/>
    <m/>
  </r>
  <r>
    <m/>
    <m/>
    <x v="18"/>
    <m/>
    <m/>
    <s v="Enhancement"/>
    <m/>
    <m/>
    <m/>
    <m/>
  </r>
  <r>
    <m/>
    <m/>
    <x v="18"/>
    <s v="Job order Module:"/>
    <m/>
    <d v="2012-04-10T00:00:00"/>
    <m/>
    <m/>
    <m/>
    <m/>
  </r>
  <r>
    <m/>
    <m/>
    <x v="18"/>
    <s v="4) Estimates check to see if we can change the field to Estimate1"/>
    <m/>
    <m/>
    <m/>
    <m/>
    <m/>
    <m/>
  </r>
  <r>
    <m/>
    <m/>
    <x v="18"/>
    <m/>
    <m/>
    <m/>
    <m/>
    <m/>
    <m/>
    <m/>
  </r>
  <r>
    <n v="2"/>
    <s v="Bug 4267"/>
    <x v="19"/>
    <s v="Kavitha R 2012-04-02 11:34:09 EDT "/>
    <m/>
    <d v="2012-04-03T00:00:00"/>
    <s v="Closed"/>
    <s v="P1"/>
    <s v="Rajeev-Akshay"/>
    <m/>
  </r>
  <r>
    <m/>
    <m/>
    <x v="18"/>
    <s v="Under Job Order Results, I think it would be helpful for one of the fields to"/>
    <m/>
    <s v="Enhancement"/>
    <m/>
    <m/>
    <m/>
    <m/>
  </r>
  <r>
    <m/>
    <m/>
    <x v="18"/>
    <s v="be the STATUS, you can replace CLIENT LOCATION with STATUS?"/>
    <m/>
    <m/>
    <m/>
    <m/>
    <m/>
    <m/>
  </r>
  <r>
    <m/>
    <m/>
    <x v="18"/>
    <m/>
    <m/>
    <m/>
    <m/>
    <m/>
    <m/>
    <m/>
  </r>
  <r>
    <n v="3"/>
    <s v="Bug 4269"/>
    <x v="17"/>
    <s v="Sameea Kasim 2012-04-02 13:54:45 EDT "/>
    <s v="UAT"/>
    <d v="2012-04-03T00:00:00"/>
    <s v="Fixed"/>
    <s v="P1"/>
    <s v="Rajeev-Akshay"/>
    <m/>
  </r>
  <r>
    <m/>
    <m/>
    <x v="18"/>
    <s v="Manage Customers: CONTACTS"/>
    <m/>
    <m/>
    <m/>
    <m/>
    <m/>
    <m/>
  </r>
  <r>
    <m/>
    <m/>
    <x v="18"/>
    <s v="office and cell phone does not accept dashes"/>
    <m/>
    <m/>
    <m/>
    <m/>
    <m/>
    <m/>
  </r>
  <r>
    <m/>
    <m/>
    <x v="18"/>
    <m/>
    <m/>
    <m/>
    <m/>
    <m/>
    <m/>
    <m/>
  </r>
  <r>
    <m/>
    <m/>
    <x v="18"/>
    <m/>
    <m/>
    <m/>
    <m/>
    <m/>
    <m/>
    <m/>
  </r>
  <r>
    <n v="4"/>
    <s v="Bug 4270"/>
    <x v="19"/>
    <s v="Sameea Kasim 2012-04-02 14:05:52 EDT "/>
    <s v="UAT"/>
    <d v="2012-04-03T00:00:00"/>
    <s v="Wonfix"/>
    <s v="P1"/>
    <s v="Rajeev-Akshay"/>
    <m/>
  </r>
  <r>
    <m/>
    <m/>
    <x v="18"/>
    <s v="Cannot save activity types"/>
    <m/>
    <m/>
    <m/>
    <m/>
    <m/>
    <m/>
  </r>
  <r>
    <m/>
    <m/>
    <x v="18"/>
    <m/>
    <m/>
    <m/>
    <m/>
    <m/>
    <m/>
    <m/>
  </r>
  <r>
    <m/>
    <m/>
    <x v="18"/>
    <m/>
    <m/>
    <m/>
    <m/>
    <m/>
    <m/>
    <m/>
  </r>
  <r>
    <m/>
    <m/>
    <x v="18"/>
    <m/>
    <m/>
    <m/>
    <m/>
    <m/>
    <m/>
    <m/>
  </r>
  <r>
    <m/>
    <m/>
    <x v="18"/>
    <m/>
    <m/>
    <m/>
    <m/>
    <m/>
    <m/>
    <m/>
  </r>
  <r>
    <m/>
    <m/>
    <x v="18"/>
    <m/>
    <m/>
    <m/>
    <m/>
    <m/>
    <m/>
    <m/>
  </r>
  <r>
    <n v="5"/>
    <s v="Bug 4274"/>
    <x v="17"/>
    <s v="Sameea Kasim 2012-04-03 14:21:43 EDT "/>
    <s v="UAT"/>
    <s v="4/5/2012_x000a__x000a_Enhancement"/>
    <s v="Fixed"/>
    <s v="P1"/>
    <s v="Rajeev-Akshay"/>
    <m/>
  </r>
  <r>
    <m/>
    <m/>
    <x v="18"/>
    <s v="Is it possible to edit a user's login name without creating an entirely new"/>
    <m/>
    <s v="Enhancement"/>
    <m/>
    <m/>
    <m/>
    <m/>
  </r>
  <r>
    <m/>
    <m/>
    <x v="18"/>
    <s v="profile?"/>
    <m/>
    <m/>
    <m/>
    <m/>
    <m/>
    <m/>
  </r>
  <r>
    <m/>
    <m/>
    <x v="18"/>
    <m/>
    <m/>
    <m/>
    <m/>
    <m/>
    <m/>
    <m/>
  </r>
  <r>
    <m/>
    <m/>
    <x v="18"/>
    <s v="Kavitha R 2012-04-03 15:32:00 EDT "/>
    <m/>
    <m/>
    <m/>
    <m/>
    <m/>
    <m/>
  </r>
  <r>
    <m/>
    <m/>
    <x v="18"/>
    <s v="As discussed with Sameea on 4/3/2012 ,  For this we only need to update the"/>
    <m/>
    <m/>
    <m/>
    <m/>
    <m/>
    <m/>
  </r>
  <r>
    <m/>
    <m/>
    <x v="18"/>
    <s v="User names to capital. Please can this be done in backend"/>
    <m/>
    <m/>
    <m/>
    <m/>
    <m/>
    <m/>
  </r>
  <r>
    <m/>
    <m/>
    <x v="18"/>
    <m/>
    <m/>
    <m/>
    <m/>
    <m/>
    <m/>
    <m/>
  </r>
  <r>
    <n v="6"/>
    <s v="Bug 4279"/>
    <x v="19"/>
    <s v="Kavitha R 2012-04-03 15:29:20 EDT "/>
    <s v="UAT"/>
    <m/>
    <s v="Fixed"/>
    <s v="P1"/>
    <s v="Rajeev-Akshay"/>
    <m/>
  </r>
  <r>
    <m/>
    <m/>
    <x v="18"/>
    <s v="1) We had a job order Number 15543 , where the  when we went ot delete dummty transit records and warehouse in it tokk a long itme User clicked on delete "/>
    <m/>
    <m/>
    <m/>
    <m/>
    <m/>
    <m/>
  </r>
  <r>
    <m/>
    <m/>
    <x v="18"/>
    <s v="many times "/>
    <m/>
    <m/>
    <m/>
    <m/>
    <m/>
    <m/>
  </r>
  <r>
    <m/>
    <m/>
    <x v="18"/>
    <m/>
    <m/>
    <d v="2012-04-05T00:00:00"/>
    <m/>
    <m/>
    <m/>
    <m/>
  </r>
  <r>
    <m/>
    <m/>
    <x v="18"/>
    <m/>
    <m/>
    <m/>
    <m/>
    <m/>
    <m/>
    <m/>
  </r>
  <r>
    <m/>
    <m/>
    <x v="18"/>
    <m/>
    <m/>
    <m/>
    <m/>
    <m/>
    <m/>
    <m/>
  </r>
  <r>
    <m/>
    <m/>
    <x v="18"/>
    <m/>
    <m/>
    <m/>
    <m/>
    <m/>
    <m/>
    <m/>
  </r>
  <r>
    <m/>
    <m/>
    <x v="18"/>
    <s v="2) Change the label in Pickup and Delievry information/ Summary Information for"/>
    <m/>
    <s v="Enhancement"/>
    <m/>
    <m/>
    <m/>
    <m/>
  </r>
  <r>
    <m/>
    <m/>
    <x v="18"/>
    <s v="Columns which are printed as &quot;Appears in print&quot;. "/>
    <m/>
    <m/>
    <m/>
    <m/>
    <m/>
    <m/>
  </r>
  <r>
    <m/>
    <m/>
    <x v="18"/>
    <m/>
    <m/>
    <m/>
    <m/>
    <m/>
    <m/>
    <m/>
  </r>
  <r>
    <m/>
    <m/>
    <x v="18"/>
    <m/>
    <m/>
    <s v="Enhancement"/>
    <m/>
    <m/>
    <m/>
    <m/>
  </r>
  <r>
    <m/>
    <m/>
    <x v="18"/>
    <s v="3) There is transit row created for 15543 , where pickup- delivery &gt;1"/>
    <m/>
    <d v="2012-04-10T00:00:00"/>
    <m/>
    <m/>
    <m/>
    <m/>
  </r>
  <r>
    <m/>
    <m/>
    <x v="18"/>
    <s v=",warehouse in was generated but no warehouse out was generated and the forms had the following issue "/>
    <m/>
    <m/>
    <m/>
    <m/>
    <m/>
    <m/>
  </r>
  <r>
    <m/>
    <m/>
    <x v="18"/>
    <m/>
    <m/>
    <m/>
    <m/>
    <m/>
    <m/>
    <m/>
  </r>
  <r>
    <m/>
    <m/>
    <x v="18"/>
    <s v="BOL Form:"/>
    <m/>
    <d v="2012-04-10T00:00:00"/>
    <m/>
    <m/>
    <m/>
    <m/>
  </r>
  <r>
    <m/>
    <m/>
    <x v="18"/>
    <m/>
    <m/>
    <m/>
    <m/>
    <m/>
    <m/>
    <m/>
  </r>
  <r>
    <m/>
    <m/>
    <x v="18"/>
    <s v="    a) The upper Lines in Forms should have no gaps. "/>
    <m/>
    <m/>
    <m/>
    <m/>
    <m/>
    <m/>
  </r>
  <r>
    <m/>
    <m/>
    <x v="18"/>
    <s v="    b) RECIEPT # - Please display BOl number instead of text &quot;BOL&quot; and Date"/>
    <m/>
    <m/>
    <m/>
    <m/>
    <m/>
    <m/>
  </r>
  <r>
    <m/>
    <m/>
    <x v="18"/>
    <s v="format in mm/dd/yyyy      "/>
    <m/>
    <d v="2012-04-05T00:00:00"/>
    <m/>
    <m/>
    <m/>
    <m/>
  </r>
  <r>
    <m/>
    <m/>
    <x v="18"/>
    <s v="    c) Billing party  needs to have Billing customername name and main ReferenceNo    "/>
    <m/>
    <m/>
    <m/>
    <m/>
    <m/>
    <m/>
  </r>
  <r>
    <m/>
    <m/>
    <x v="18"/>
    <s v="    e) Piece count is integer not decimal and total to be come in Integer "/>
    <m/>
    <m/>
    <m/>
    <m/>
    <m/>
    <m/>
  </r>
  <r>
    <m/>
    <m/>
    <x v="18"/>
    <m/>
    <m/>
    <m/>
    <m/>
    <m/>
    <m/>
    <m/>
  </r>
  <r>
    <m/>
    <m/>
    <x v="18"/>
    <m/>
    <m/>
    <m/>
    <m/>
    <m/>
    <m/>
    <m/>
  </r>
  <r>
    <m/>
    <m/>
    <x v="18"/>
    <s v="Warehouse-In Form:"/>
    <m/>
    <m/>
    <m/>
    <m/>
    <m/>
    <m/>
  </r>
  <r>
    <m/>
    <m/>
    <x v="18"/>
    <m/>
    <m/>
    <d v="2012-04-05T00:00:00"/>
    <m/>
    <m/>
    <m/>
    <m/>
  </r>
  <r>
    <m/>
    <m/>
    <x v="18"/>
    <s v="    a) The upper Lines in Forms should have no gaps. "/>
    <m/>
    <m/>
    <m/>
    <m/>
    <m/>
    <m/>
  </r>
  <r>
    <m/>
    <m/>
    <x v="18"/>
    <s v="    b) RECIEPT # - Please display BOl number instead of text &quot;BOL&quot; and Date"/>
    <m/>
    <m/>
    <m/>
    <m/>
    <m/>
    <m/>
  </r>
  <r>
    <m/>
    <m/>
    <x v="18"/>
    <s v="format in mm/dd/yyyy      "/>
    <m/>
    <m/>
    <m/>
    <m/>
    <m/>
    <m/>
  </r>
  <r>
    <m/>
    <m/>
    <x v="18"/>
    <s v="    c) Billing party  needs to have Billing customername name and main"/>
    <m/>
    <m/>
    <m/>
    <m/>
    <m/>
    <m/>
  </r>
  <r>
    <m/>
    <m/>
    <x v="18"/>
    <s v="ReferenceNo    "/>
    <m/>
    <m/>
    <m/>
    <m/>
    <m/>
    <m/>
  </r>
  <r>
    <m/>
    <m/>
    <x v="18"/>
    <s v="    e) Piece count is integer not decimal and total to be come in Integer "/>
    <m/>
    <m/>
    <m/>
    <m/>
    <m/>
    <m/>
  </r>
  <r>
    <m/>
    <m/>
    <x v="18"/>
    <s v="f) shipper and consignee Full address(add/Zipcode) and customer name,"/>
    <m/>
    <m/>
    <m/>
    <m/>
    <m/>
    <m/>
  </r>
  <r>
    <m/>
    <m/>
    <x v="18"/>
    <s v="aaddress addtional Info  is not coming only on behalf and contact name is"/>
    <m/>
    <m/>
    <m/>
    <m/>
    <m/>
    <m/>
  </r>
  <r>
    <m/>
    <m/>
    <x v="18"/>
    <s v="getting printed  "/>
    <m/>
    <m/>
    <m/>
    <m/>
    <m/>
    <m/>
  </r>
  <r>
    <m/>
    <m/>
    <x v="18"/>
    <m/>
    <m/>
    <m/>
    <m/>
    <m/>
    <m/>
    <m/>
  </r>
  <r>
    <m/>
    <m/>
    <x v="18"/>
    <m/>
    <m/>
    <m/>
    <m/>
    <m/>
    <m/>
    <m/>
  </r>
  <r>
    <m/>
    <m/>
    <x v="18"/>
    <s v="Warehouse-Out Form:"/>
    <m/>
    <m/>
    <m/>
    <m/>
    <m/>
    <m/>
  </r>
  <r>
    <m/>
    <m/>
    <x v="18"/>
    <m/>
    <m/>
    <m/>
    <m/>
    <m/>
    <m/>
    <m/>
  </r>
  <r>
    <m/>
    <m/>
    <x v="18"/>
    <s v="    a) The upper Lines in Forms should have no gaps. "/>
    <m/>
    <m/>
    <m/>
    <m/>
    <m/>
    <m/>
  </r>
  <r>
    <m/>
    <m/>
    <x v="18"/>
    <s v="    b) RECIEPT # - Please display BOl number instead of text &quot;BOL&quot; and Date"/>
    <m/>
    <m/>
    <m/>
    <m/>
    <m/>
    <m/>
  </r>
  <r>
    <m/>
    <m/>
    <x v="18"/>
    <s v="format in mm/dd/yyyy      "/>
    <m/>
    <m/>
    <m/>
    <m/>
    <m/>
    <m/>
  </r>
  <r>
    <m/>
    <m/>
    <x v="18"/>
    <s v="    c) Billing party  needs to have Billing customername name and main"/>
    <m/>
    <m/>
    <m/>
    <m/>
    <m/>
    <m/>
  </r>
  <r>
    <m/>
    <m/>
    <x v="18"/>
    <s v="ReferenceNo    "/>
    <m/>
    <m/>
    <m/>
    <m/>
    <m/>
    <m/>
  </r>
  <r>
    <m/>
    <m/>
    <x v="18"/>
    <s v="    e) Piece count is integer not decimal and total to be come in Integer "/>
    <m/>
    <m/>
    <m/>
    <m/>
    <m/>
    <m/>
  </r>
  <r>
    <m/>
    <m/>
    <x v="18"/>
    <s v="    f) shipper and consignee Full address(add/Zipcode) and customer name,"/>
    <m/>
    <m/>
    <m/>
    <m/>
    <m/>
    <m/>
  </r>
  <r>
    <m/>
    <m/>
    <x v="18"/>
    <s v="aaddress addtional Info  is not coming only on behalf and contact name is"/>
    <m/>
    <m/>
    <m/>
    <m/>
    <m/>
    <m/>
  </r>
  <r>
    <m/>
    <m/>
    <x v="18"/>
    <s v="getting printed"/>
    <m/>
    <m/>
    <m/>
    <m/>
    <m/>
    <m/>
  </r>
  <r>
    <m/>
    <m/>
    <x v="18"/>
    <m/>
    <m/>
    <m/>
    <m/>
    <m/>
    <m/>
    <m/>
  </r>
  <r>
    <n v="7"/>
    <s v="Bug 4280"/>
    <x v="19"/>
    <s v="Kavitha R 2012-04-03 15:30:27 EDT "/>
    <s v="UAT"/>
    <s v="Enhancement"/>
    <s v="Fixed"/>
    <s v="P1"/>
    <s v="Rajeev-Akshay"/>
    <m/>
  </r>
  <r>
    <m/>
    <m/>
    <x v="18"/>
    <s v="need to change the Type of shipment to another field which she may indicate"/>
    <m/>
    <d v="2012-04-05T00:00:00"/>
    <m/>
    <m/>
    <m/>
    <m/>
  </r>
  <r>
    <m/>
    <m/>
    <x v="18"/>
    <s v="reset the Job order number to start from 17000"/>
    <m/>
    <m/>
    <m/>
    <m/>
    <m/>
    <m/>
  </r>
  <r>
    <m/>
    <m/>
    <x v="18"/>
    <m/>
    <m/>
    <m/>
    <m/>
    <m/>
    <m/>
    <m/>
  </r>
  <r>
    <m/>
    <m/>
    <x v="18"/>
    <m/>
    <m/>
    <m/>
    <m/>
    <m/>
    <m/>
    <m/>
  </r>
  <r>
    <n v="8"/>
    <s v="Bug 4299"/>
    <x v="20"/>
    <s v="Sameea Kasim 2012-04-09 15:37:14 EDT "/>
    <s v="UAT"/>
    <d v="2012-04-13T00:00:00"/>
    <s v="Fixed"/>
    <s v="P1"/>
    <s v="Rajeev-Akshay"/>
    <m/>
  </r>
  <r>
    <m/>
    <m/>
    <x v="18"/>
    <s v="please fix asap. session keeps expiring while actively working"/>
    <m/>
    <m/>
    <m/>
    <m/>
    <m/>
    <m/>
  </r>
  <r>
    <m/>
    <m/>
    <x v="18"/>
    <m/>
    <m/>
    <m/>
    <m/>
    <m/>
    <m/>
    <m/>
  </r>
  <r>
    <n v="9"/>
    <s v="Bug 4300"/>
    <x v="17"/>
    <s v="Sameea Kasim 2012-04-09 15:42:07 EDT "/>
    <s v="UAT"/>
    <d v="2012-04-10T00:00:00"/>
    <s v="Fixed"/>
    <s v="P1"/>
    <m/>
    <m/>
  </r>
  <r>
    <m/>
    <m/>
    <x v="18"/>
    <s v="please allow special characters in customer fields"/>
    <m/>
    <m/>
    <m/>
    <m/>
    <m/>
    <m/>
  </r>
  <r>
    <m/>
    <m/>
    <x v="18"/>
    <m/>
    <m/>
    <m/>
    <m/>
    <m/>
    <m/>
    <m/>
  </r>
  <r>
    <m/>
    <m/>
    <x v="18"/>
    <s v="Kavitha R 2012-04-09 16:11:52 EDT "/>
    <m/>
    <m/>
    <m/>
    <m/>
    <m/>
    <m/>
  </r>
  <r>
    <m/>
    <m/>
    <x v="18"/>
    <s v="This means the following "/>
    <m/>
    <m/>
    <m/>
    <m/>
    <m/>
    <m/>
  </r>
  <r>
    <m/>
    <m/>
    <x v="18"/>
    <m/>
    <m/>
    <m/>
    <m/>
    <m/>
    <m/>
    <m/>
  </r>
  <r>
    <m/>
    <m/>
    <x v="18"/>
    <s v="In Customer add/ Edit Functionality "/>
    <m/>
    <m/>
    <m/>
    <m/>
    <m/>
    <m/>
  </r>
  <r>
    <m/>
    <m/>
    <x v="18"/>
    <m/>
    <m/>
    <m/>
    <m/>
    <m/>
    <m/>
    <m/>
  </r>
  <r>
    <m/>
    <m/>
    <x v="18"/>
    <s v="1) Can you make Account ID in CUSTOMERS non-mandatory."/>
    <m/>
    <m/>
    <m/>
    <m/>
    <m/>
    <m/>
  </r>
  <r>
    <m/>
    <m/>
    <x v="18"/>
    <s v="2) make the City accept special characters "/>
    <m/>
    <m/>
    <m/>
    <m/>
    <m/>
    <m/>
  </r>
  <r>
    <m/>
    <m/>
    <x v="18"/>
    <s v="3) make the customer Name allow special characters"/>
    <m/>
    <m/>
    <m/>
    <m/>
    <m/>
    <m/>
  </r>
  <r>
    <m/>
    <m/>
    <x v="18"/>
    <m/>
    <m/>
    <m/>
    <m/>
    <m/>
    <m/>
    <m/>
  </r>
  <r>
    <m/>
    <m/>
    <x v="18"/>
    <m/>
    <m/>
    <m/>
    <m/>
    <m/>
    <m/>
    <m/>
  </r>
  <r>
    <m/>
    <m/>
    <x v="18"/>
    <m/>
    <m/>
    <m/>
    <m/>
    <m/>
    <m/>
    <m/>
  </r>
  <r>
    <m/>
    <m/>
    <x v="18"/>
    <m/>
    <m/>
    <m/>
    <m/>
    <m/>
    <m/>
    <m/>
  </r>
  <r>
    <m/>
    <m/>
    <x v="18"/>
    <m/>
    <m/>
    <m/>
    <m/>
    <m/>
    <m/>
    <m/>
  </r>
  <r>
    <m/>
    <m/>
    <x v="18"/>
    <m/>
    <m/>
    <m/>
    <m/>
    <m/>
    <m/>
    <m/>
  </r>
  <r>
    <n v="10"/>
    <s v="Bug 4301"/>
    <x v="17"/>
    <s v="Kavitha R 2012-04-09 16:10:33 EDT "/>
    <s v="UAT"/>
    <d v="2012-04-10T00:00:00"/>
    <s v="Fixed"/>
    <s v="P1"/>
    <s v="Rajeev-Akshay"/>
    <m/>
  </r>
  <r>
    <m/>
    <m/>
    <x v="18"/>
    <s v="When edit customer is clicked on , there is no popup coming to update the"/>
    <m/>
    <m/>
    <m/>
    <m/>
    <m/>
    <m/>
  </r>
  <r>
    <m/>
    <m/>
    <x v="18"/>
    <s v="customer information"/>
    <m/>
    <m/>
    <m/>
    <m/>
    <m/>
    <m/>
  </r>
  <r>
    <m/>
    <m/>
    <x v="18"/>
    <m/>
    <m/>
    <m/>
    <m/>
    <m/>
    <m/>
    <m/>
  </r>
  <r>
    <m/>
    <m/>
    <x v="18"/>
    <m/>
    <m/>
    <m/>
    <m/>
    <m/>
    <m/>
    <m/>
  </r>
  <r>
    <m/>
    <m/>
    <x v="18"/>
    <m/>
    <m/>
    <m/>
    <m/>
    <m/>
    <m/>
    <m/>
  </r>
  <r>
    <m/>
    <m/>
    <x v="18"/>
    <m/>
    <m/>
    <m/>
    <m/>
    <m/>
    <m/>
    <m/>
  </r>
  <r>
    <m/>
    <m/>
    <x v="18"/>
    <m/>
    <m/>
    <m/>
    <m/>
    <m/>
    <m/>
    <m/>
  </r>
  <r>
    <n v="11"/>
    <s v="Bug 4302"/>
    <x v="21"/>
    <s v="Sameea Kasim 2012-04-09 20:13:14 EDT "/>
    <s v="UAT"/>
    <d v="2012-04-10T00:00:00"/>
    <s v="Fixed"/>
    <s v="P1"/>
    <s v="Rajeev-Akshay"/>
    <m/>
  </r>
  <r>
    <m/>
    <m/>
    <x v="18"/>
    <s v="Account created date does no go back beyond the present date. We tried to"/>
    <m/>
    <m/>
    <m/>
    <m/>
    <m/>
    <m/>
  </r>
  <r>
    <m/>
    <m/>
    <x v="18"/>
    <s v="create a storage account with a created date in Nov of 2010 but we could not goany earlier than today's date."/>
    <m/>
    <m/>
    <m/>
    <m/>
    <m/>
    <m/>
  </r>
  <r>
    <m/>
    <m/>
    <x v="18"/>
    <m/>
    <m/>
    <m/>
    <m/>
    <m/>
    <m/>
    <m/>
  </r>
  <r>
    <n v="12"/>
    <s v="Bug 4303"/>
    <x v="22"/>
    <s v="User Mapping Level"/>
    <s v="UAT"/>
    <s v="Modified: 2012-04-16"/>
    <s v="Fixed"/>
    <s v="P1"/>
    <s v="Rajeev-Akshay"/>
    <m/>
  </r>
  <r>
    <m/>
    <m/>
    <x v="18"/>
    <s v="Sameea Kasim 2012-04-10 09:18:41 EDT "/>
    <m/>
    <m/>
    <m/>
    <m/>
    <m/>
    <m/>
  </r>
  <r>
    <m/>
    <m/>
    <x v="18"/>
    <s v="I created a user level &quot;OfficeLIC&quot;. This user should only have access to master data, customer and trucks and they should have access to managing and creating storage accounts but not viewing billing. Right now they have full access to the billing tab under storage even though i did not give them access."/>
    <m/>
    <m/>
    <m/>
    <m/>
    <m/>
    <m/>
  </r>
  <r>
    <m/>
    <m/>
    <x v="18"/>
    <m/>
    <m/>
    <m/>
    <m/>
    <m/>
    <m/>
    <m/>
  </r>
  <r>
    <n v="13"/>
    <s v="Bug 4304"/>
    <x v="17"/>
    <s v="- Unable to Edit or Add Customers"/>
    <s v="UAT"/>
    <d v="2012-04-13T00:00:00"/>
    <s v="Fixed"/>
    <s v="P1"/>
    <s v="Rajeev-Akshay"/>
    <m/>
  </r>
  <r>
    <m/>
    <m/>
    <x v="18"/>
    <s v="Sameea Kasim 2012-04-10 09:27:59 EDT "/>
    <m/>
    <m/>
    <m/>
    <m/>
    <m/>
    <m/>
  </r>
  <r>
    <m/>
    <m/>
    <x v="18"/>
    <s v="Clicking on EDIT or ADD does nothing. Please resolve ASAP."/>
    <m/>
    <m/>
    <m/>
    <m/>
    <m/>
    <m/>
  </r>
  <r>
    <m/>
    <m/>
    <x v="18"/>
    <m/>
    <m/>
    <m/>
    <m/>
    <m/>
    <m/>
    <m/>
  </r>
  <r>
    <m/>
    <m/>
    <x v="18"/>
    <m/>
    <m/>
    <m/>
    <m/>
    <m/>
    <m/>
    <m/>
  </r>
  <r>
    <n v="14"/>
    <s v="Bug 4305"/>
    <x v="19"/>
    <s v="- Comments on ESTIMATE PDF"/>
    <s v="UAT"/>
    <m/>
    <s v="Fixed"/>
    <s v="P1"/>
    <s v="Rajeev-Akshay"/>
    <m/>
  </r>
  <r>
    <m/>
    <m/>
    <x v="18"/>
    <s v="Sameea Kasim 2012-04-10 09:41:43 EDT "/>
    <m/>
    <m/>
    <m/>
    <m/>
    <m/>
    <m/>
  </r>
  <r>
    <m/>
    <m/>
    <x v="18"/>
    <s v="Created attachment 2058 [details]"/>
    <m/>
    <m/>
    <m/>
    <m/>
    <m/>
    <m/>
  </r>
  <r>
    <m/>
    <m/>
    <x v="18"/>
    <s v="estimate form"/>
    <m/>
    <m/>
    <m/>
    <m/>
    <m/>
    <m/>
  </r>
  <r>
    <m/>
    <m/>
    <x v="18"/>
    <m/>
    <m/>
    <d v="2012-04-13T00:00:00"/>
    <m/>
    <m/>
    <m/>
    <m/>
  </r>
  <r>
    <m/>
    <m/>
    <x v="18"/>
    <s v="Please see attachment with comments for changes."/>
    <m/>
    <m/>
    <m/>
    <m/>
    <m/>
    <m/>
  </r>
  <r>
    <m/>
    <m/>
    <x v="18"/>
    <m/>
    <m/>
    <d v="2012-04-13T00:00:00"/>
    <m/>
    <m/>
    <m/>
    <m/>
  </r>
  <r>
    <m/>
    <m/>
    <x v="18"/>
    <s v="Also the default name the estimate saves with say estimate not bol"/>
    <m/>
    <m/>
    <m/>
    <m/>
    <m/>
    <m/>
  </r>
  <r>
    <m/>
    <m/>
    <x v="18"/>
    <m/>
    <m/>
    <d v="2012-04-13T00:00:00"/>
    <m/>
    <m/>
    <m/>
    <m/>
  </r>
  <r>
    <m/>
    <m/>
    <x v="18"/>
    <m/>
    <m/>
    <m/>
    <m/>
    <m/>
    <m/>
    <m/>
  </r>
  <r>
    <m/>
    <m/>
    <x v="18"/>
    <m/>
    <m/>
    <d v="2012-04-13T00:00:00"/>
    <m/>
    <m/>
    <m/>
    <m/>
  </r>
  <r>
    <m/>
    <m/>
    <x v="18"/>
    <m/>
    <m/>
    <m/>
    <m/>
    <m/>
    <m/>
    <m/>
  </r>
  <r>
    <n v="15"/>
    <s v="Bug 4307"/>
    <x v="17"/>
    <s v="All of my users were deleted!!"/>
    <s v="UAT"/>
    <d v="2012-04-13T00:00:00"/>
    <s v="Invalid"/>
    <s v="P1"/>
    <s v="Rajeev-Akshay"/>
    <m/>
  </r>
  <r>
    <m/>
    <m/>
    <x v="18"/>
    <m/>
    <m/>
    <m/>
    <m/>
    <m/>
    <m/>
    <m/>
  </r>
  <r>
    <m/>
    <m/>
    <x v="18"/>
    <m/>
    <m/>
    <m/>
    <m/>
    <m/>
    <m/>
    <m/>
  </r>
  <r>
    <m/>
    <m/>
    <x v="18"/>
    <m/>
    <m/>
    <m/>
    <m/>
    <m/>
    <m/>
    <m/>
  </r>
  <r>
    <m/>
    <m/>
    <x v="18"/>
    <m/>
    <m/>
    <m/>
    <m/>
    <m/>
    <m/>
    <m/>
  </r>
  <r>
    <n v="16"/>
    <s v="Bug 4314"/>
    <x v="17"/>
    <s v="Master Data: Customer &amp; Location"/>
    <s v="UAT"/>
    <d v="2012-04-13T00:00:00"/>
    <s v="Fixed"/>
    <s v="P1"/>
    <s v="Rajeev-Akshay"/>
    <m/>
  </r>
  <r>
    <m/>
    <m/>
    <x v="18"/>
    <s v="Sameea Kasim 2012-04-10 19:27:22 EDT "/>
    <m/>
    <m/>
    <m/>
    <m/>
    <m/>
    <m/>
  </r>
  <r>
    <m/>
    <m/>
    <x v="18"/>
    <s v="Is it possible to automatically fill the first location entry with the main contact information? 100% of the time the first location will be exactly same as the initial contact information. it would be great to reduce the time ondata entry."/>
    <m/>
    <m/>
    <m/>
    <m/>
    <m/>
    <m/>
  </r>
  <r>
    <m/>
    <m/>
    <x v="18"/>
    <m/>
    <m/>
    <m/>
    <m/>
    <m/>
    <m/>
    <m/>
  </r>
  <r>
    <m/>
    <m/>
    <x v="18"/>
    <s v="Sameea Kasim 2012-04-10 21:01:03 EDT "/>
    <m/>
    <m/>
    <m/>
    <m/>
    <m/>
    <m/>
  </r>
  <r>
    <m/>
    <m/>
    <x v="18"/>
    <s v="or, if there is only one address and contact can we make the locations"/>
    <m/>
    <m/>
    <m/>
    <m/>
    <m/>
    <m/>
  </r>
  <r>
    <m/>
    <m/>
    <x v="18"/>
    <s v="Unnecessary?"/>
    <m/>
    <m/>
    <m/>
    <m/>
    <m/>
    <m/>
  </r>
  <r>
    <m/>
    <m/>
    <x v="18"/>
    <m/>
    <m/>
    <m/>
    <m/>
    <m/>
    <m/>
    <m/>
  </r>
  <r>
    <m/>
    <m/>
    <x v="18"/>
    <m/>
    <m/>
    <m/>
    <m/>
    <m/>
    <m/>
    <m/>
  </r>
  <r>
    <n v="17"/>
    <s v="Bug 4315"/>
    <x v="17"/>
    <s v="- Customers: ACCT ID"/>
    <s v="UAT"/>
    <d v="2012-04-13T00:00:00"/>
    <s v="Fixed"/>
    <s v="P1"/>
    <s v="Rajeev-Akshay"/>
    <m/>
  </r>
  <r>
    <m/>
    <m/>
    <x v="18"/>
    <s v="Sameea Kasim 2012-04-10 19:29:52 EDT "/>
    <m/>
    <m/>
    <m/>
    <m/>
    <m/>
    <m/>
  </r>
  <r>
    <m/>
    <m/>
    <x v="18"/>
    <s v="Please make this field editable."/>
    <m/>
    <s v="Enhancement"/>
    <m/>
    <m/>
    <m/>
    <m/>
  </r>
  <r>
    <m/>
    <m/>
    <x v="18"/>
    <m/>
    <m/>
    <m/>
    <m/>
    <m/>
    <m/>
    <m/>
  </r>
  <r>
    <n v="18"/>
    <s v="Bug 4316"/>
    <x v="21"/>
    <s v="- STORAGE"/>
    <s v="UAT"/>
    <d v="2012-04-13T00:00:00"/>
    <s v="Fixed"/>
    <s v="P1"/>
    <s v="Rajeev-Akshay"/>
    <m/>
  </r>
  <r>
    <m/>
    <m/>
    <x v="18"/>
    <s v="Sameea Kasim 2012-04-10 19:52:32 EDT "/>
    <m/>
    <m/>
    <m/>
    <m/>
    <m/>
    <m/>
  </r>
  <r>
    <m/>
    <m/>
    <x v="18"/>
    <s v="Created attachment 2060 [details]"/>
    <m/>
    <m/>
    <m/>
    <m/>
    <m/>
    <m/>
  </r>
  <r>
    <m/>
    <m/>
    <x v="18"/>
    <s v="INVENTORY &amp; DOCS"/>
    <m/>
    <m/>
    <m/>
    <m/>
    <m/>
    <m/>
  </r>
  <r>
    <m/>
    <m/>
    <x v="18"/>
    <m/>
    <m/>
    <m/>
    <m/>
    <m/>
    <m/>
    <m/>
  </r>
  <r>
    <m/>
    <m/>
    <x v="18"/>
    <s v="- HOW DO YOU ADD INVENTORY? THERE IS NO ADD ROW?"/>
    <m/>
    <m/>
    <m/>
    <m/>
    <m/>
    <m/>
  </r>
  <r>
    <m/>
    <m/>
    <x v="18"/>
    <m/>
    <m/>
    <m/>
    <m/>
    <m/>
    <m/>
    <m/>
  </r>
  <r>
    <m/>
    <m/>
    <x v="18"/>
    <s v="- WE UPLOADED A PDF TO ONE STORAGE ACCT HOWEVER WHEN YOU TRY TO DOWNLOAD IT"/>
    <m/>
    <m/>
    <m/>
    <m/>
    <m/>
    <m/>
  </r>
  <r>
    <m/>
    <m/>
    <x v="18"/>
    <s v="DOES NOT RECOGNIZE AND OPEN AS A PDF"/>
    <m/>
    <m/>
    <m/>
    <m/>
    <m/>
    <m/>
  </r>
  <r>
    <m/>
    <m/>
    <x v="18"/>
    <m/>
    <m/>
    <m/>
    <m/>
    <m/>
    <m/>
    <m/>
  </r>
  <r>
    <n v="19"/>
    <s v="Bug 4317"/>
    <x v="17"/>
    <s v="- CUSTOMER LOCATION"/>
    <s v="UAT"/>
    <d v="2012-04-13T00:00:00"/>
    <s v="Fixed"/>
    <s v="P1"/>
    <s v="Rajeev-Akshay"/>
    <m/>
  </r>
  <r>
    <m/>
    <m/>
    <x v="18"/>
    <m/>
    <m/>
    <m/>
    <m/>
    <m/>
    <m/>
    <m/>
  </r>
  <r>
    <m/>
    <m/>
    <x v="18"/>
    <s v="Sameea Kasim 2012-04-10 20:20:54 EDT"/>
    <m/>
    <s v="Enhancement"/>
    <m/>
    <m/>
    <m/>
    <m/>
  </r>
  <r>
    <m/>
    <m/>
    <x v="18"/>
    <m/>
    <m/>
    <m/>
    <m/>
    <m/>
    <m/>
    <m/>
  </r>
  <r>
    <m/>
    <m/>
    <x v="18"/>
    <s v="PLEASE CHANGE CELL # TO FAX NUMBER IN CUSTOMER LOCATION"/>
    <m/>
    <m/>
    <m/>
    <m/>
    <m/>
    <m/>
  </r>
  <r>
    <m/>
    <m/>
    <x v="18"/>
    <m/>
    <m/>
    <m/>
    <m/>
    <m/>
    <m/>
    <m/>
  </r>
  <r>
    <n v="20"/>
    <s v="Bug 4318"/>
    <x v="19"/>
    <s v="Sameea Kasim 2012-04-10 20:30:09 EDT "/>
    <s v="UAT"/>
    <d v="2012-04-13T00:00:00"/>
    <s v="Fixed"/>
    <s v="P1"/>
    <s v="Rajeev-Akshay"/>
    <m/>
  </r>
  <r>
    <m/>
    <m/>
    <x v="18"/>
    <s v="PLEASE MAKE MAIN REF# NOT REQUIRED."/>
    <m/>
    <s v="Enhancement"/>
    <m/>
    <m/>
    <m/>
    <m/>
  </r>
  <r>
    <m/>
    <m/>
    <x v="18"/>
    <m/>
    <m/>
    <m/>
    <m/>
    <m/>
    <m/>
    <m/>
  </r>
  <r>
    <m/>
    <m/>
    <x v="18"/>
    <s v="IS THERE A WAY TO SETUP REQUIRED REF #'S BY CLIENT? FOR INSTANCE UNDER THE MAIN CUSTOMER DATE MAYBE THERE CAN BE A CHECK BOX THAT SAYS THIS CUSTOMER ALWAYS HAS"/>
    <m/>
    <s v="On Hold"/>
    <m/>
    <m/>
    <m/>
    <m/>
  </r>
  <r>
    <m/>
    <m/>
    <x v="18"/>
    <s v="A REQUIRED REF #"/>
    <m/>
    <m/>
    <m/>
    <m/>
    <m/>
    <m/>
  </r>
  <r>
    <m/>
    <m/>
    <x v="18"/>
    <m/>
    <m/>
    <m/>
    <m/>
    <m/>
    <m/>
    <m/>
  </r>
  <r>
    <m/>
    <m/>
    <x v="18"/>
    <m/>
    <m/>
    <m/>
    <m/>
    <m/>
    <m/>
    <m/>
  </r>
  <r>
    <m/>
    <m/>
    <x v="18"/>
    <m/>
    <m/>
    <m/>
    <m/>
    <m/>
    <m/>
    <m/>
  </r>
  <r>
    <m/>
    <m/>
    <x v="18"/>
    <m/>
    <m/>
    <m/>
    <m/>
    <m/>
    <m/>
    <m/>
  </r>
  <r>
    <n v="21"/>
    <s v="Bug 4319"/>
    <x v="19"/>
    <s v="Sameea Kasim 2012-04-10 20:40:45 EDT "/>
    <s v="UAT"/>
    <d v="2012-04-13T00:00:00"/>
    <s v="Fixed"/>
    <s v="P1"/>
    <s v="Rajeev-Akshay"/>
    <m/>
  </r>
  <r>
    <m/>
    <m/>
    <x v="18"/>
    <s v="Created attachment 2062 [details]"/>
    <m/>
    <s v="Enhancement"/>
    <m/>
    <m/>
    <m/>
    <m/>
  </r>
  <r>
    <m/>
    <m/>
    <x v="18"/>
    <s v="SCREENSHOT"/>
    <m/>
    <m/>
    <m/>
    <m/>
    <m/>
    <m/>
  </r>
  <r>
    <m/>
    <m/>
    <x v="18"/>
    <m/>
    <m/>
    <m/>
    <m/>
    <m/>
    <m/>
    <m/>
  </r>
  <r>
    <m/>
    <m/>
    <x v="18"/>
    <s v="JOB ORDER #'S SHOULD START AT 17000 NOT 170000"/>
    <m/>
    <m/>
    <m/>
    <m/>
    <m/>
    <m/>
  </r>
  <r>
    <m/>
    <m/>
    <x v="18"/>
    <m/>
    <m/>
    <m/>
    <m/>
    <m/>
    <m/>
    <m/>
  </r>
  <r>
    <m/>
    <m/>
    <x v="18"/>
    <s v="HOW AND WHEN CAN I CHANGE THE JOB STATUS?"/>
    <m/>
    <m/>
    <m/>
    <m/>
    <m/>
    <m/>
  </r>
  <r>
    <m/>
    <m/>
    <x v="18"/>
    <m/>
    <m/>
    <m/>
    <m/>
    <m/>
    <m/>
    <m/>
  </r>
  <r>
    <n v="22"/>
    <s v="Bug 4320"/>
    <x v="19"/>
    <s v="- JOB ORDER SUMMARY ACTIVITY DETAILS"/>
    <s v="UAT"/>
    <m/>
    <s v="Fixed"/>
    <s v="P1"/>
    <s v="Rajeev-Akshay"/>
    <m/>
  </r>
  <r>
    <m/>
    <m/>
    <x v="18"/>
    <s v="-IS THERE A WAY TO DESELECT SCHEDULE TYPE?"/>
    <m/>
    <s v="Enhancement/CR"/>
    <m/>
    <m/>
    <m/>
    <m/>
  </r>
  <r>
    <m/>
    <m/>
    <x v="18"/>
    <s v="-WHEN WERE ARE RECEIVING SOMETHING INTO THE WAREHOUSE IT DOES NOT GO ON THE LOCAL OR SHUTTLE SCHEDULE, IT WOULD GO ON A WAREHOUSE SCHEDULE."/>
    <m/>
    <s v="Enhancement"/>
    <s v="Open"/>
    <m/>
    <m/>
    <m/>
  </r>
  <r>
    <m/>
    <m/>
    <x v="18"/>
    <m/>
    <m/>
    <m/>
    <m/>
    <m/>
    <m/>
    <m/>
  </r>
  <r>
    <m/>
    <m/>
    <x v="18"/>
    <s v="- CAN WE CREATE A WAREHOUSE SCHEDULE"/>
    <m/>
    <s v="Change Request"/>
    <s v="Opened"/>
    <s v="P1"/>
    <s v="Rajeev-Akshay"/>
    <m/>
  </r>
  <r>
    <m/>
    <m/>
    <x v="18"/>
    <m/>
    <m/>
    <m/>
    <m/>
    <m/>
    <m/>
    <m/>
  </r>
  <r>
    <m/>
    <m/>
    <x v="18"/>
    <m/>
    <m/>
    <m/>
    <m/>
    <m/>
    <m/>
    <m/>
  </r>
  <r>
    <m/>
    <m/>
    <x v="18"/>
    <m/>
    <m/>
    <m/>
    <m/>
    <m/>
    <m/>
    <m/>
  </r>
  <r>
    <m/>
    <m/>
    <x v="18"/>
    <m/>
    <m/>
    <m/>
    <m/>
    <m/>
    <m/>
    <m/>
  </r>
  <r>
    <m/>
    <m/>
    <x v="18"/>
    <m/>
    <m/>
    <m/>
    <m/>
    <m/>
    <m/>
    <m/>
  </r>
  <r>
    <n v="23"/>
    <s v="Bug 4321"/>
    <x v="19"/>
    <s v="- JOB ORDER SUMMARY ACTIVITY DETAILS"/>
    <s v="UAT"/>
    <d v="2012-04-13T00:00:00"/>
    <s v="Fixed"/>
    <s v="P1"/>
    <s v="Rajeev-Akshay"/>
    <m/>
  </r>
  <r>
    <m/>
    <m/>
    <x v="18"/>
    <s v="Sameea Kasim 2012-04-10 21:07:54 EDT "/>
    <m/>
    <s v="Enhancement"/>
    <m/>
    <m/>
    <m/>
    <m/>
  </r>
  <r>
    <m/>
    <m/>
    <x v="18"/>
    <s v="Created attachment 2064 [details]"/>
    <m/>
    <m/>
    <m/>
    <m/>
    <m/>
    <m/>
  </r>
  <r>
    <m/>
    <m/>
    <x v="18"/>
    <s v="SCREENSHOT"/>
    <m/>
    <m/>
    <m/>
    <m/>
    <m/>
    <m/>
  </r>
  <r>
    <m/>
    <m/>
    <x v="18"/>
    <m/>
    <m/>
    <m/>
    <m/>
    <m/>
    <m/>
    <m/>
  </r>
  <r>
    <m/>
    <m/>
    <x v="18"/>
    <s v="PLEASE REMOVE &quot;OTHER&quot;"/>
    <m/>
    <m/>
    <m/>
    <m/>
    <m/>
    <m/>
  </r>
  <r>
    <m/>
    <m/>
    <x v="18"/>
    <m/>
    <m/>
    <m/>
    <m/>
    <m/>
    <m/>
    <m/>
  </r>
  <r>
    <m/>
    <m/>
    <x v="18"/>
    <s v="PLEASE MERGE &quot;MATERIALS REQUIRED &amp; SPECIAL EQUIPMENT REQUIRED&quot; TO MATERIALS/"/>
    <m/>
    <m/>
    <m/>
    <m/>
    <m/>
    <m/>
  </r>
  <r>
    <m/>
    <m/>
    <x v="18"/>
    <s v="SPECIAL EQUIPMENT REQUIRED"/>
    <m/>
    <m/>
    <m/>
    <m/>
    <m/>
    <m/>
  </r>
  <r>
    <m/>
    <m/>
    <x v="18"/>
    <m/>
    <m/>
    <m/>
    <m/>
    <m/>
    <m/>
    <m/>
  </r>
  <r>
    <n v="24"/>
    <s v="Bug 4322"/>
    <x v="19"/>
    <s v="- job order: inventory"/>
    <s v="UAT"/>
    <s v="Change Request"/>
    <s v="Fixed"/>
    <s v="P1"/>
    <s v="Rajeev-Akshay"/>
    <m/>
  </r>
  <r>
    <m/>
    <m/>
    <x v="18"/>
    <s v="Sameea Kasim 2012-04-10 21:13:25 EDT "/>
    <m/>
    <d v="2012-04-10T00:00:00"/>
    <m/>
    <m/>
    <m/>
    <m/>
  </r>
  <r>
    <m/>
    <m/>
    <x v="18"/>
    <s v="Created attachment 2065 [details]"/>
    <m/>
    <m/>
    <m/>
    <m/>
    <m/>
    <m/>
  </r>
  <r>
    <m/>
    <m/>
    <x v="18"/>
    <s v="screenshot joborder inventory"/>
    <m/>
    <s v="Fixed"/>
    <m/>
    <m/>
    <m/>
    <m/>
  </r>
  <r>
    <m/>
    <m/>
    <x v="18"/>
    <m/>
    <m/>
    <d v="2012-04-16T00:00:00"/>
    <m/>
    <m/>
    <m/>
    <m/>
  </r>
  <r>
    <m/>
    <m/>
    <x v="18"/>
    <s v="please allow inventory # to accept alphanumeric values and special characters"/>
    <m/>
    <m/>
    <m/>
    <m/>
    <m/>
    <m/>
  </r>
  <r>
    <m/>
    <m/>
    <x v="18"/>
    <m/>
    <m/>
    <m/>
    <m/>
    <m/>
    <m/>
    <m/>
  </r>
  <r>
    <m/>
    <m/>
    <x v="18"/>
    <s v="Can we make width non mandatory, i do no always have the width when the clients book the job, this information will have to be filled in once we actually have the pieces and the physical BOls are completed."/>
    <m/>
    <m/>
    <m/>
    <m/>
    <m/>
    <m/>
  </r>
  <r>
    <m/>
    <m/>
    <x v="18"/>
    <m/>
    <m/>
    <m/>
    <m/>
    <m/>
    <m/>
    <m/>
  </r>
  <r>
    <m/>
    <m/>
    <x v="18"/>
    <m/>
    <m/>
    <m/>
    <m/>
    <m/>
    <m/>
    <m/>
  </r>
  <r>
    <n v="25"/>
    <s v="Bug 4323"/>
    <x v="19"/>
    <s v="job order"/>
    <s v="UAT"/>
    <s v="Change Request"/>
    <s v="Fixed"/>
    <s v="P1"/>
    <s v="Rajeev-Akshay"/>
    <m/>
  </r>
  <r>
    <m/>
    <m/>
    <x v="18"/>
    <m/>
    <m/>
    <d v="2012-04-13T00:00:00"/>
    <m/>
    <m/>
    <m/>
    <m/>
  </r>
  <r>
    <m/>
    <m/>
    <x v="18"/>
    <s v="Sameea Kasim 2012-04-10 21:23:16 EDT "/>
    <m/>
    <m/>
    <m/>
    <m/>
    <m/>
    <m/>
  </r>
  <r>
    <m/>
    <m/>
    <x v="18"/>
    <s v="Created attachment 2067 [details]"/>
    <m/>
    <m/>
    <m/>
    <m/>
    <m/>
    <m/>
  </r>
  <r>
    <m/>
    <m/>
    <x v="18"/>
    <s v="screenshot"/>
    <m/>
    <m/>
    <m/>
    <m/>
    <m/>
    <m/>
  </r>
  <r>
    <m/>
    <m/>
    <x v="18"/>
    <m/>
    <m/>
    <m/>
    <m/>
    <m/>
    <m/>
    <m/>
  </r>
  <r>
    <m/>
    <m/>
    <x v="18"/>
    <s v="logistics does not save unless inventory is entered, please remove this block,"/>
    <m/>
    <m/>
    <m/>
    <m/>
    <m/>
    <m/>
  </r>
  <r>
    <m/>
    <m/>
    <x v="18"/>
    <s v="i do not always have inventory when a job is booked."/>
    <m/>
    <m/>
    <m/>
    <m/>
    <m/>
    <m/>
  </r>
  <r>
    <m/>
    <m/>
    <x v="18"/>
    <m/>
    <m/>
    <m/>
    <m/>
    <m/>
    <m/>
    <m/>
  </r>
  <r>
    <n v="26"/>
    <s v="Bug 4325"/>
    <x v="23"/>
    <s v="- Artcore"/>
    <s v="UAT"/>
    <m/>
    <s v="Fixed"/>
    <s v="P1"/>
    <s v="Rajeev-Akshay"/>
    <m/>
  </r>
  <r>
    <m/>
    <m/>
    <x v="18"/>
    <s v="Sameea Kasim 2012-04-11 11:02:18 EDT "/>
    <m/>
    <d v="2012-04-13T00:00:00"/>
    <m/>
    <m/>
    <m/>
    <m/>
  </r>
  <r>
    <m/>
    <m/>
    <x v="18"/>
    <s v="CHANGE all ArtCore to Artcore"/>
    <m/>
    <m/>
    <m/>
    <m/>
    <m/>
    <m/>
  </r>
  <r>
    <m/>
    <m/>
    <x v="18"/>
    <m/>
    <m/>
    <m/>
    <m/>
    <m/>
    <m/>
    <m/>
  </r>
  <r>
    <m/>
    <m/>
    <x v="18"/>
    <s v="Artcore is one word NO capital C"/>
    <m/>
    <m/>
    <m/>
    <m/>
    <m/>
    <m/>
  </r>
  <r>
    <m/>
    <m/>
    <x v="18"/>
    <m/>
    <m/>
    <m/>
    <m/>
    <m/>
    <m/>
    <m/>
  </r>
  <r>
    <n v="27"/>
    <s v="Bug 4327"/>
    <x v="17"/>
    <s v="- Customer phone # / Job Order Summary Activity Details"/>
    <s v="UAT"/>
    <d v="2012-05-01T00:00:00"/>
    <s v="Fixed"/>
    <s v="P1"/>
    <s v="Rajeev-Akshay"/>
    <m/>
  </r>
  <r>
    <m/>
    <m/>
    <x v="18"/>
    <s v="The phone # is not auto filling from the customer details. Please correct. this"/>
    <m/>
    <m/>
    <m/>
    <m/>
    <m/>
    <m/>
  </r>
  <r>
    <m/>
    <m/>
    <x v="18"/>
    <s v="should be able to auto fill wither from location or main customer info."/>
    <m/>
    <m/>
    <m/>
    <m/>
    <m/>
    <m/>
  </r>
  <r>
    <m/>
    <m/>
    <x v="18"/>
    <m/>
    <m/>
    <m/>
    <m/>
    <m/>
    <m/>
    <m/>
  </r>
  <r>
    <n v="28"/>
    <s v="Bug 4351"/>
    <x v="19"/>
    <s v="Kavitha R 2012-04-13 10:13:33 EDT "/>
    <s v="UAT"/>
    <s v="Change Request"/>
    <s v="Fixed"/>
    <s v="P1"/>
    <s v="Rajeev-Akshay"/>
    <m/>
  </r>
  <r>
    <m/>
    <m/>
    <x v="18"/>
    <s v="As Sameea Indicated "/>
    <m/>
    <m/>
    <m/>
    <m/>
    <m/>
    <m/>
  </r>
  <r>
    <m/>
    <m/>
    <x v="18"/>
    <m/>
    <m/>
    <m/>
    <m/>
    <m/>
    <m/>
    <m/>
  </r>
  <r>
    <m/>
    <m/>
    <x v="18"/>
    <s v="There are too many saves that need to be clicked on  Logistics and inventory"/>
    <m/>
    <m/>
    <m/>
    <m/>
    <m/>
    <m/>
  </r>
  <r>
    <m/>
    <m/>
    <x v="18"/>
    <s v="tabs , She is fine with line save  as far as we can have appropriate button display for insert save and Edit save"/>
    <m/>
    <m/>
    <m/>
    <m/>
    <m/>
    <m/>
  </r>
  <r>
    <m/>
    <m/>
    <x v="18"/>
    <m/>
    <m/>
    <m/>
    <m/>
    <m/>
    <m/>
    <m/>
  </r>
  <r>
    <n v="29"/>
    <s v="Bug 4370"/>
    <x v="19"/>
    <s v="Sameea Kasim 2012-04-20 12:13:30 EDT "/>
    <s v="UAT"/>
    <d v="2012-04-24T00:00:00"/>
    <s v="Fixed"/>
    <s v="P1"/>
    <s v="Rajeev-Akshay"/>
    <m/>
  </r>
  <r>
    <m/>
    <m/>
    <x v="18"/>
    <s v="Created attachment 2104 [details]"/>
    <m/>
    <m/>
    <m/>
    <m/>
    <m/>
    <m/>
  </r>
  <r>
    <m/>
    <m/>
    <x v="18"/>
    <s v="SCREENSHOT"/>
    <m/>
    <m/>
    <m/>
    <m/>
    <m/>
    <m/>
  </r>
  <r>
    <m/>
    <m/>
    <x v="18"/>
    <m/>
    <m/>
    <m/>
    <m/>
    <m/>
    <m/>
    <m/>
  </r>
  <r>
    <m/>
    <m/>
    <x v="18"/>
    <s v="SEE SCREENSHOT"/>
    <m/>
    <m/>
    <m/>
    <m/>
    <m/>
    <m/>
  </r>
  <r>
    <m/>
    <m/>
    <x v="18"/>
    <m/>
    <m/>
    <m/>
    <m/>
    <m/>
    <m/>
    <m/>
  </r>
  <r>
    <m/>
    <m/>
    <x v="18"/>
    <s v="- INVENTORY: Can't enter numbers into &quot;title/description&quot; box"/>
    <m/>
    <m/>
    <m/>
    <m/>
    <m/>
    <m/>
  </r>
  <r>
    <n v="30"/>
    <s v="Bug 4371"/>
    <x v="17"/>
    <s v="Sameea Kasim 2012-04-22 15:12:43 EDT "/>
    <s v="UAT"/>
    <d v="2012-04-24T00:00:00"/>
    <s v="Fixed"/>
    <s v="P1"/>
    <s v="Rajeev-Akshay"/>
    <m/>
  </r>
  <r>
    <m/>
    <m/>
    <x v="18"/>
    <s v="Created attachment 2105 [details]"/>
    <m/>
    <m/>
    <m/>
    <m/>
    <m/>
    <m/>
  </r>
  <r>
    <m/>
    <m/>
    <x v="18"/>
    <s v="SCREENSHOT"/>
    <m/>
    <m/>
    <m/>
    <m/>
    <m/>
    <m/>
  </r>
  <r>
    <m/>
    <m/>
    <x v="18"/>
    <m/>
    <m/>
    <m/>
    <m/>
    <m/>
    <m/>
    <m/>
  </r>
  <r>
    <m/>
    <m/>
    <x v="18"/>
    <s v="ADDED A NEW CUSTOMER AND THERE WAS A DUPLICATE ENTRY AUTOMATICALLY MADE, SEE"/>
    <m/>
    <m/>
    <m/>
    <m/>
    <m/>
    <m/>
  </r>
  <r>
    <m/>
    <m/>
    <x v="18"/>
    <s v="SCREEN SHOT (AUERS MOVING &amp; RIGGING))"/>
    <m/>
    <m/>
    <m/>
    <m/>
    <m/>
    <m/>
  </r>
  <r>
    <m/>
    <m/>
    <x v="18"/>
    <m/>
    <m/>
    <m/>
    <m/>
    <m/>
    <m/>
    <m/>
  </r>
  <r>
    <n v="31"/>
    <s v="Bug 4372"/>
    <x v="19"/>
    <s v="Sameea Kasim 2012-04-22 15:15:16 EDT "/>
    <s v="UAT"/>
    <s v="Enhancement"/>
    <s v="Fixed"/>
    <s v="P1"/>
    <s v="Rajeev-Akshay"/>
    <m/>
  </r>
  <r>
    <m/>
    <m/>
    <x v="18"/>
    <s v="Created attachment 2106 [details]"/>
    <m/>
    <m/>
    <m/>
    <m/>
    <m/>
    <m/>
  </r>
  <r>
    <m/>
    <m/>
    <x v="18"/>
    <s v="DOC13"/>
    <m/>
    <m/>
    <m/>
    <m/>
    <m/>
    <m/>
  </r>
  <r>
    <m/>
    <m/>
    <x v="18"/>
    <m/>
    <m/>
    <m/>
    <m/>
    <m/>
    <m/>
    <m/>
  </r>
  <r>
    <m/>
    <m/>
    <x v="18"/>
    <s v="JOB ORDER OWNER WILL NOT ALLOW YOU TO ENTER TEXT IN CAPS.... SEE SCREENSHOT"/>
    <m/>
    <m/>
    <m/>
    <m/>
    <m/>
    <m/>
  </r>
  <r>
    <m/>
    <m/>
    <x v="18"/>
    <m/>
    <m/>
    <m/>
    <m/>
    <m/>
    <m/>
    <m/>
  </r>
  <r>
    <m/>
    <m/>
    <x v="18"/>
    <s v="IS IT POSSIBLE TO HAVE ALL TEXT CONVERTED TO CAPS WHETHER IT IS ENTERED IN"/>
    <m/>
    <m/>
    <m/>
    <m/>
    <m/>
    <m/>
  </r>
  <r>
    <m/>
    <m/>
    <x v="18"/>
    <s v="LOWER CASE OR CAPS?"/>
    <m/>
    <m/>
    <m/>
    <m/>
    <m/>
    <m/>
  </r>
  <r>
    <m/>
    <m/>
    <x v="18"/>
    <m/>
    <m/>
    <m/>
    <m/>
    <m/>
    <m/>
    <m/>
  </r>
  <r>
    <n v="32"/>
    <s v="Bug 4373"/>
    <x v="19"/>
    <s v="Sameea Kasim 2012-04-22 15:25:27 EDT "/>
    <s v="UAT"/>
    <d v="2012-04-24T00:00:00"/>
    <s v="Duplicate "/>
    <m/>
    <m/>
    <m/>
  </r>
  <r>
    <m/>
    <m/>
    <x v="18"/>
    <s v="Created attachment 2107 [details]"/>
    <m/>
    <m/>
    <m/>
    <m/>
    <m/>
    <m/>
  </r>
  <r>
    <m/>
    <m/>
    <x v="18"/>
    <s v="DOC14"/>
    <m/>
    <m/>
    <m/>
    <m/>
    <m/>
    <m/>
  </r>
  <r>
    <m/>
    <m/>
    <x v="18"/>
    <m/>
    <m/>
    <m/>
    <m/>
    <m/>
    <m/>
    <m/>
  </r>
  <r>
    <m/>
    <m/>
    <x v="18"/>
    <s v="I THOUGHT WE HAD DISCUSSED REDUCING THE # OF SAVE BUTTONS ON THIS SCREEN TO"/>
    <m/>
    <m/>
    <m/>
    <m/>
    <m/>
    <m/>
  </r>
  <r>
    <m/>
    <m/>
    <x v="18"/>
    <s v="MAKE STEPS MORE CLEAR. RIGHT NOW IN ODER TO SAVE THE LOGISTICS ACTIVITY YOU"/>
    <m/>
    <m/>
    <m/>
    <m/>
    <m/>
    <m/>
  </r>
  <r>
    <m/>
    <m/>
    <x v="18"/>
    <s v="HAVE TO CLICK THE DISK LOCATED ON THE LINE, HOWEVER THAT IS NOT CLEAR BECAUSE"/>
    <m/>
    <m/>
    <m/>
    <m/>
    <m/>
    <m/>
  </r>
  <r>
    <m/>
    <m/>
    <x v="18"/>
    <s v="THERE IS ALSO A SAVE BUTTON LOCATED ABOVE AND BELOW THE ACTIVITY. RIGHT NOT HE"/>
    <m/>
    <m/>
    <m/>
    <m/>
    <m/>
    <m/>
  </r>
  <r>
    <m/>
    <m/>
    <x v="18"/>
    <s v="PROCESS IS NOT INTUITIVE."/>
    <m/>
    <m/>
    <m/>
    <m/>
    <m/>
    <m/>
  </r>
  <r>
    <m/>
    <m/>
    <x v="18"/>
    <m/>
    <m/>
    <m/>
    <m/>
    <m/>
    <m/>
    <m/>
  </r>
  <r>
    <n v="33"/>
    <s v="Bug 4374"/>
    <x v="19"/>
    <s v="Sameea Kasim 2012-04-22 15:28:04 EDT "/>
    <s v="UAT"/>
    <s v="4/24/2012_x000a_Enhancement"/>
    <s v="Fixed"/>
    <m/>
    <m/>
    <m/>
  </r>
  <r>
    <m/>
    <m/>
    <x v="18"/>
    <s v="Created attachment 2108 [details]"/>
    <m/>
    <m/>
    <s v="Enhancement"/>
    <m/>
    <m/>
    <m/>
  </r>
  <r>
    <m/>
    <m/>
    <x v="18"/>
    <s v="doc15"/>
    <m/>
    <m/>
    <m/>
    <m/>
    <m/>
    <m/>
  </r>
  <r>
    <m/>
    <m/>
    <x v="18"/>
    <m/>
    <m/>
    <m/>
    <m/>
    <m/>
    <m/>
    <m/>
  </r>
  <r>
    <m/>
    <m/>
    <x v="18"/>
    <s v="LOCATION AREA SHOULD NOT APPEAR IN PRINT. THIS IS FOR SCHEDULING PURPOSES."/>
    <m/>
    <m/>
    <m/>
    <m/>
    <m/>
    <m/>
  </r>
  <r>
    <m/>
    <m/>
    <x v="18"/>
    <m/>
    <m/>
    <m/>
    <m/>
    <m/>
    <m/>
    <m/>
  </r>
  <r>
    <n v="34"/>
    <s v="Bug 4375"/>
    <x v="19"/>
    <s v="Sameea Kasim 2012-04-22 15:48:42 EDT "/>
    <s v="UAT"/>
    <d v="2012-04-30T00:00:00"/>
    <s v="Fixed"/>
    <s v="P1"/>
    <s v="Rajeev-Akshay"/>
    <m/>
  </r>
  <r>
    <m/>
    <m/>
    <x v="18"/>
    <s v="Created attachment 2109 [details]"/>
    <m/>
    <m/>
    <m/>
    <m/>
    <m/>
    <m/>
  </r>
  <r>
    <m/>
    <m/>
    <x v="18"/>
    <s v="bol"/>
    <m/>
    <m/>
    <m/>
    <m/>
    <m/>
    <m/>
  </r>
  <r>
    <m/>
    <m/>
    <x v="18"/>
    <m/>
    <m/>
    <m/>
    <m/>
    <m/>
    <m/>
    <m/>
  </r>
  <r>
    <m/>
    <m/>
    <x v="18"/>
    <s v="There are many many problems with the bol."/>
    <m/>
    <m/>
    <m/>
    <m/>
    <m/>
    <m/>
  </r>
  <r>
    <m/>
    <m/>
    <x v="18"/>
    <m/>
    <m/>
    <m/>
    <m/>
    <m/>
    <m/>
    <m/>
  </r>
  <r>
    <m/>
    <m/>
    <x v="18"/>
    <s v="First the font, I have already asked repeatably that all font be in ARIAL, the font is currently in times new Roman. Please make the BOL exactly like i have sent you. I have sent it as a word document so you can see the font, sizes of font and space. PLEASE DUPLICATE."/>
    <m/>
    <m/>
    <m/>
    <m/>
    <m/>
    <m/>
  </r>
  <r>
    <m/>
    <m/>
    <x v="18"/>
    <m/>
    <m/>
    <m/>
    <m/>
    <m/>
    <m/>
    <m/>
  </r>
  <r>
    <m/>
    <m/>
    <x v="18"/>
    <s v="See attached bol with notes on it. Pleas let me know if something is not clear."/>
    <m/>
    <m/>
    <m/>
    <m/>
    <m/>
    <m/>
  </r>
  <r>
    <m/>
    <m/>
    <x v="18"/>
    <m/>
    <m/>
    <m/>
    <m/>
    <m/>
    <m/>
    <m/>
  </r>
  <r>
    <m/>
    <m/>
    <x v="18"/>
    <s v="Also when the file saves can you remove the word &quot;report&quot; from the file name?"/>
    <m/>
    <m/>
    <m/>
    <m/>
    <m/>
    <m/>
  </r>
  <r>
    <m/>
    <m/>
    <x v="18"/>
    <m/>
    <m/>
    <m/>
    <m/>
    <m/>
    <m/>
    <m/>
  </r>
  <r>
    <m/>
    <m/>
    <x v="18"/>
    <s v="Kavitha R 2012-04-24 13:08:57 EDT "/>
    <m/>
    <m/>
    <m/>
    <m/>
    <m/>
    <m/>
  </r>
  <r>
    <m/>
    <m/>
    <x v="18"/>
    <s v="Created attachment 2121 [details]"/>
    <m/>
    <m/>
    <m/>
    <m/>
    <m/>
    <m/>
  </r>
  <r>
    <m/>
    <m/>
    <x v="18"/>
    <s v="BOl word document sent by Sameea"/>
    <m/>
    <m/>
    <m/>
    <m/>
    <m/>
    <m/>
  </r>
  <r>
    <m/>
    <m/>
    <x v="18"/>
    <m/>
    <m/>
    <m/>
    <m/>
    <m/>
    <m/>
    <m/>
  </r>
  <r>
    <n v="35"/>
    <s v="Bug 4376"/>
    <x v="19"/>
    <s v="print labels"/>
    <s v="UAT"/>
    <d v="2012-04-30T00:00:00"/>
    <s v="Fixed"/>
    <s v="P1"/>
    <s v="Rajeev-Akshay"/>
    <m/>
  </r>
  <r>
    <m/>
    <m/>
    <x v="18"/>
    <s v="Sameea Kasim 2012-04-22 16:00:08 EDT "/>
    <m/>
    <m/>
    <m/>
    <m/>
    <m/>
    <m/>
  </r>
  <r>
    <m/>
    <m/>
    <x v="18"/>
    <s v="Created attachment 2110 [details]"/>
    <m/>
    <m/>
    <m/>
    <m/>
    <m/>
    <m/>
  </r>
  <r>
    <m/>
    <m/>
    <x v="18"/>
    <s v="doc16"/>
    <m/>
    <m/>
    <m/>
    <m/>
    <m/>
    <m/>
  </r>
  <r>
    <m/>
    <m/>
    <x v="18"/>
    <m/>
    <m/>
    <m/>
    <m/>
    <m/>
    <m/>
    <m/>
  </r>
  <r>
    <m/>
    <m/>
    <x v="18"/>
    <s v="error received when attempting to print labels, please see screenshot"/>
    <m/>
    <m/>
    <m/>
    <m/>
    <m/>
    <m/>
  </r>
  <r>
    <m/>
    <m/>
    <x v="18"/>
    <m/>
    <m/>
    <m/>
    <m/>
    <m/>
    <m/>
    <m/>
  </r>
  <r>
    <m/>
    <m/>
    <x v="18"/>
    <s v="Rajeev Nair 2012-04-24 11:47:42 EDT "/>
    <m/>
    <m/>
    <m/>
    <m/>
    <m/>
    <m/>
  </r>
  <r>
    <m/>
    <m/>
    <x v="18"/>
    <s v="Could not able to replicate it . If possible please provide more information like user action flow."/>
    <m/>
    <m/>
    <m/>
    <m/>
    <m/>
    <m/>
  </r>
  <r>
    <m/>
    <m/>
    <x v="18"/>
    <m/>
    <m/>
    <m/>
    <m/>
    <m/>
    <m/>
    <m/>
  </r>
  <r>
    <n v="36"/>
    <s v="Bug 4377"/>
    <x v="19"/>
    <s v="TOO MANY SAVE BUTTONS ON ESTIMATE SCREEN"/>
    <s v="UAT"/>
    <s v="5/01/2012_x000a__x000a_"/>
    <s v="Fixed"/>
    <s v="P1"/>
    <s v="Rajeev-Akshay"/>
    <m/>
  </r>
  <r>
    <m/>
    <m/>
    <x v="18"/>
    <s v="Sameea Kasim 2012-04-22 16:07:05 EDT "/>
    <m/>
    <m/>
    <s v="Duplicate "/>
    <m/>
    <m/>
    <m/>
  </r>
  <r>
    <m/>
    <m/>
    <x v="18"/>
    <s v="Created attachment 2111 [details]"/>
    <m/>
    <m/>
    <m/>
    <m/>
    <m/>
    <m/>
  </r>
  <r>
    <m/>
    <m/>
    <x v="18"/>
    <s v="DOC18"/>
    <m/>
    <m/>
    <m/>
    <m/>
    <m/>
    <m/>
  </r>
  <r>
    <m/>
    <m/>
    <x v="18"/>
    <m/>
    <m/>
    <m/>
    <m/>
    <m/>
    <m/>
    <m/>
  </r>
  <r>
    <m/>
    <m/>
    <x v="18"/>
    <s v="AGAIN, WAY TOO MANY SAVE BUTTON, WHY, WHAT ARE THEY ALL FOR, HOW CAN WE"/>
    <m/>
    <m/>
    <m/>
    <m/>
    <m/>
    <m/>
  </r>
  <r>
    <m/>
    <m/>
    <x v="18"/>
    <s v="CONSOLIDATE SO IT IS MORE INTUITIVE."/>
    <m/>
    <m/>
    <m/>
    <m/>
    <m/>
    <m/>
  </r>
  <r>
    <m/>
    <m/>
    <x v="18"/>
    <m/>
    <m/>
    <m/>
    <m/>
    <m/>
    <m/>
    <m/>
  </r>
  <r>
    <m/>
    <m/>
    <x v="18"/>
    <s v="  Kavitha R 2012-04-23 15:08:30 EDT "/>
    <m/>
    <m/>
    <m/>
    <m/>
    <m/>
    <m/>
  </r>
  <r>
    <m/>
    <m/>
    <x v="18"/>
    <s v="The Save button which is placed at the top and bottom is for same purpose when"/>
    <m/>
    <m/>
    <m/>
    <m/>
    <m/>
    <m/>
  </r>
  <r>
    <m/>
    <m/>
    <x v="18"/>
    <s v="you have many lines then instead of scrolling all the way below , and clicking"/>
    <m/>
    <m/>
    <m/>
    <m/>
    <m/>
    <m/>
  </r>
  <r>
    <m/>
    <m/>
    <x v="18"/>
    <s v="on save you can use top save to save ."/>
    <m/>
    <m/>
    <m/>
    <m/>
    <m/>
    <m/>
  </r>
  <r>
    <m/>
    <m/>
    <x v="18"/>
    <m/>
    <m/>
    <m/>
    <m/>
    <m/>
    <m/>
    <m/>
  </r>
  <r>
    <m/>
    <m/>
    <x v="18"/>
    <s v="Kavitha R 2012-04-27 11:46:35 EDT "/>
    <m/>
    <m/>
    <m/>
    <m/>
    <m/>
    <m/>
  </r>
  <r>
    <m/>
    <m/>
    <x v="18"/>
    <s v="As discussed with Sameea in morning call "/>
    <m/>
    <m/>
    <m/>
    <m/>
    <m/>
    <m/>
  </r>
  <r>
    <m/>
    <m/>
    <x v="18"/>
    <m/>
    <m/>
    <m/>
    <m/>
    <m/>
    <m/>
    <m/>
  </r>
  <r>
    <m/>
    <m/>
    <x v="18"/>
    <s v="we have come down to the conclusion to only perform the following for now ,"/>
    <m/>
    <m/>
    <m/>
    <m/>
    <m/>
    <m/>
  </r>
  <r>
    <m/>
    <m/>
    <x v="18"/>
    <s v="until we come up with a more intuitive solution   later "/>
    <m/>
    <m/>
    <m/>
    <m/>
    <m/>
    <m/>
  </r>
  <r>
    <m/>
    <m/>
    <x v="18"/>
    <m/>
    <m/>
    <m/>
    <m/>
    <m/>
    <m/>
    <m/>
  </r>
  <r>
    <m/>
    <m/>
    <x v="18"/>
    <s v="We will place only one save and/or cancel and /or print  in  each tab at top"/>
    <m/>
    <m/>
    <m/>
    <m/>
    <m/>
    <m/>
  </r>
  <r>
    <m/>
    <m/>
    <x v="18"/>
    <s v="Right corner."/>
    <m/>
    <m/>
    <m/>
    <m/>
    <m/>
    <m/>
  </r>
  <r>
    <m/>
    <m/>
    <x v="18"/>
    <m/>
    <m/>
    <m/>
    <m/>
    <m/>
    <m/>
    <m/>
  </r>
  <r>
    <n v="37"/>
    <s v="Bug 4378"/>
    <x v="19"/>
    <s v="Sameea Kasim 2012-04-22 16:09:00 EDT "/>
    <s v="UAT"/>
    <d v="2012-04-22T00:00:00"/>
    <s v="Fixed"/>
    <s v="P1"/>
    <s v="Rajeev-Akshay"/>
    <m/>
  </r>
  <r>
    <m/>
    <m/>
    <x v="18"/>
    <s v="Created attachment 2112 [details]"/>
    <m/>
    <m/>
    <m/>
    <m/>
    <m/>
    <m/>
  </r>
  <r>
    <m/>
    <m/>
    <x v="18"/>
    <s v="DOC17"/>
    <m/>
    <m/>
    <m/>
    <m/>
    <m/>
    <m/>
  </r>
  <r>
    <m/>
    <m/>
    <x v="18"/>
    <m/>
    <m/>
    <m/>
    <m/>
    <m/>
    <m/>
    <m/>
  </r>
  <r>
    <m/>
    <m/>
    <x v="18"/>
    <s v="WHEN I CLICKED PRINT ESTIMATE PDF DOES NOT SHOW UP, SEE SCREENSHOT FOR WHAT"/>
    <m/>
    <m/>
    <m/>
    <m/>
    <m/>
    <m/>
  </r>
  <r>
    <m/>
    <m/>
    <x v="18"/>
    <s v="APPEARS."/>
    <m/>
    <m/>
    <m/>
    <m/>
    <m/>
    <m/>
  </r>
  <r>
    <m/>
    <m/>
    <x v="18"/>
    <m/>
    <m/>
    <m/>
    <m/>
    <m/>
    <m/>
    <m/>
  </r>
  <r>
    <n v="38"/>
    <s v="Bug 4379"/>
    <x v="19"/>
    <s v="Sameea Kasim 2012-04-22 16:11:11 EDT "/>
    <s v="UAT"/>
    <d v="2012-04-24T00:00:00"/>
    <s v="Fixed"/>
    <s v="P1"/>
    <s v="Rajeev-Akshay"/>
    <m/>
  </r>
  <r>
    <m/>
    <m/>
    <x v="18"/>
    <s v="Created attachment 2113 [details]"/>
    <m/>
    <m/>
    <m/>
    <m/>
    <m/>
    <m/>
  </r>
  <r>
    <m/>
    <m/>
    <x v="18"/>
    <s v="ESTIMATE"/>
    <m/>
    <m/>
    <m/>
    <m/>
    <m/>
    <m/>
  </r>
  <r>
    <m/>
    <m/>
    <x v="18"/>
    <m/>
    <m/>
    <m/>
    <m/>
    <m/>
    <m/>
    <m/>
  </r>
  <r>
    <m/>
    <m/>
    <x v="18"/>
    <s v="I MENTIONED THIS IN THE LAST TIME."/>
    <m/>
    <m/>
    <m/>
    <m/>
    <m/>
    <m/>
  </r>
  <r>
    <m/>
    <m/>
    <x v="18"/>
    <m/>
    <m/>
    <m/>
    <m/>
    <m/>
    <m/>
    <m/>
  </r>
  <r>
    <m/>
    <m/>
    <x v="18"/>
    <s v="I NEED A GENERAL DESCRIPTION BOX THAT I CAN USE FOR ESTIMATES, SEE ONE OF MY"/>
    <m/>
    <m/>
    <m/>
    <m/>
    <m/>
    <m/>
  </r>
  <r>
    <m/>
    <m/>
    <x v="18"/>
    <s v="ESTIMATES ATTACHED THAT CREATE THRU QUICK BOOKS."/>
    <m/>
    <m/>
    <m/>
    <m/>
    <m/>
    <m/>
  </r>
  <r>
    <m/>
    <m/>
    <x v="18"/>
    <m/>
    <m/>
    <m/>
    <m/>
    <m/>
    <m/>
    <m/>
  </r>
  <r>
    <m/>
    <m/>
    <x v="18"/>
    <s v="PLEASE LET ME KNOW WHAT WE CAN DO HERE. THIS IS NEED TO CREATE PROPER ESTIMATES"/>
    <m/>
    <m/>
    <m/>
    <m/>
    <m/>
    <m/>
  </r>
  <r>
    <m/>
    <m/>
    <x v="18"/>
    <m/>
    <m/>
    <m/>
    <m/>
    <m/>
    <m/>
    <m/>
  </r>
  <r>
    <n v="39"/>
    <s v="Bug 4380"/>
    <x v="17"/>
    <s v="Sameea Kasim 2012-04-22 19:52:20 EDT "/>
    <s v="UAT"/>
    <s v="Enhancement"/>
    <s v="Fixed"/>
    <s v="P1"/>
    <s v="Rajeev-Akshay"/>
    <m/>
  </r>
  <r>
    <m/>
    <m/>
    <x v="18"/>
    <s v="How do you view a contact without clicking edit?"/>
    <m/>
    <m/>
    <m/>
    <m/>
    <m/>
    <m/>
  </r>
  <r>
    <m/>
    <m/>
    <x v="18"/>
    <m/>
    <m/>
    <m/>
    <m/>
    <m/>
    <m/>
    <m/>
  </r>
  <r>
    <m/>
    <m/>
    <x v="18"/>
    <m/>
    <m/>
    <m/>
    <m/>
    <m/>
    <m/>
    <m/>
  </r>
  <r>
    <m/>
    <m/>
    <x v="18"/>
    <m/>
    <m/>
    <m/>
    <m/>
    <m/>
    <m/>
    <m/>
  </r>
  <r>
    <m/>
    <m/>
    <x v="18"/>
    <m/>
    <m/>
    <m/>
    <m/>
    <m/>
    <m/>
    <m/>
  </r>
  <r>
    <n v="40"/>
    <s v="Bug 4381"/>
    <x v="19"/>
    <s v="Sameea Kasim 2012-04-22 19:54:57 EDT "/>
    <s v="UAT"/>
    <s v="Enhancement"/>
    <s v="Fixed"/>
    <s v="P1"/>
    <s v="Rajeev-Akshay"/>
    <m/>
  </r>
  <r>
    <m/>
    <m/>
    <x v="18"/>
    <s v="Created attachment 2114 [details]"/>
    <m/>
    <d v="2012-04-30T00:00:00"/>
    <m/>
    <m/>
    <m/>
    <m/>
  </r>
  <r>
    <m/>
    <m/>
    <x v="18"/>
    <s v="screenshot"/>
    <m/>
    <m/>
    <m/>
    <m/>
    <m/>
    <m/>
  </r>
  <r>
    <m/>
    <m/>
    <x v="18"/>
    <m/>
    <m/>
    <m/>
    <m/>
    <m/>
    <m/>
    <m/>
  </r>
  <r>
    <m/>
    <m/>
    <x v="18"/>
    <s v="There is currently a field called &quot;additional info&quot; this should be changed to"/>
    <m/>
    <m/>
    <m/>
    <m/>
    <m/>
    <m/>
  </r>
  <r>
    <m/>
    <m/>
    <x v="18"/>
    <s v="&quot;cross streets&quot; another note field should be added called &quot;Notes&quot;"/>
    <m/>
    <m/>
    <m/>
    <m/>
    <m/>
    <m/>
  </r>
  <r>
    <m/>
    <m/>
    <x v="18"/>
    <m/>
    <m/>
    <m/>
    <m/>
    <m/>
    <m/>
    <m/>
  </r>
  <r>
    <n v="41"/>
    <s v="Bug 4382"/>
    <x v="24"/>
    <s v="- SCHEDULES"/>
    <s v="UAT"/>
    <s v="Enhancement"/>
    <s v="Fixed"/>
    <s v="P1"/>
    <s v="Rajeev-Akshay"/>
    <m/>
  </r>
  <r>
    <m/>
    <m/>
    <x v="18"/>
    <s v="Sameea Kasim 2012-04-22 20:43:43 EDT "/>
    <m/>
    <m/>
    <m/>
    <m/>
    <m/>
    <m/>
  </r>
  <r>
    <m/>
    <m/>
    <x v="18"/>
    <s v="Created attachment 2115 [details]"/>
    <m/>
    <m/>
    <m/>
    <m/>
    <m/>
    <m/>
  </r>
  <r>
    <m/>
    <m/>
    <x v="18"/>
    <s v="doc21"/>
    <m/>
    <m/>
    <m/>
    <m/>
    <m/>
    <m/>
  </r>
  <r>
    <m/>
    <m/>
    <x v="18"/>
    <m/>
    <m/>
    <m/>
    <m/>
    <m/>
    <m/>
    <m/>
  </r>
  <r>
    <m/>
    <m/>
    <x v="18"/>
    <s v="-Remove &quot;client code&quot; column (this is only helpful if you are allowed to click"/>
    <m/>
    <m/>
    <m/>
    <m/>
    <m/>
    <m/>
  </r>
  <r>
    <m/>
    <m/>
    <x v="18"/>
    <s v="and open up the customer."/>
    <m/>
    <m/>
    <m/>
    <m/>
    <m/>
    <m/>
  </r>
  <r>
    <m/>
    <m/>
    <x v="18"/>
    <m/>
    <m/>
    <m/>
    <m/>
    <m/>
    <m/>
    <m/>
  </r>
  <r>
    <m/>
    <m/>
    <x v="18"/>
    <s v="- Why is the reference # not showing up?"/>
    <m/>
    <m/>
    <m/>
    <m/>
    <m/>
    <m/>
  </r>
  <r>
    <m/>
    <m/>
    <x v="18"/>
    <m/>
    <m/>
    <m/>
    <m/>
    <m/>
    <m/>
    <m/>
  </r>
  <r>
    <m/>
    <m/>
    <x v="18"/>
    <s v="-Shuttle Code should not show up  on a local schedule"/>
    <m/>
    <m/>
    <m/>
    <m/>
    <m/>
    <m/>
  </r>
  <r>
    <m/>
    <m/>
    <x v="18"/>
    <m/>
    <m/>
    <m/>
    <m/>
    <m/>
    <m/>
    <m/>
  </r>
  <r>
    <m/>
    <m/>
    <x v="18"/>
    <s v="-see screen shot, activities should be in CAPS - LOAD, PICKUP, DELIVER"/>
    <m/>
    <m/>
    <m/>
    <m/>
    <m/>
    <m/>
  </r>
  <r>
    <m/>
    <m/>
    <x v="18"/>
    <m/>
    <m/>
    <m/>
    <m/>
    <m/>
    <m/>
    <m/>
  </r>
  <r>
    <n v="42"/>
    <s v="Bug 4383"/>
    <x v="17"/>
    <s v="Art Handlers"/>
    <s v="UAT"/>
    <s v="Change Request"/>
    <s v="Fixed"/>
    <s v="P1"/>
    <s v="Rajeev-Akshay"/>
    <m/>
  </r>
  <r>
    <m/>
    <m/>
    <x v="18"/>
    <s v="Sameea Kasim 2012-04-22 20:47:23 EDT "/>
    <m/>
    <s v="Verfied and fixed on 4/5/2012"/>
    <m/>
    <m/>
    <m/>
    <m/>
  </r>
  <r>
    <m/>
    <m/>
    <x v="18"/>
    <s v="Created attachment 2116 [details]"/>
    <m/>
    <m/>
    <m/>
    <m/>
    <m/>
    <m/>
  </r>
  <r>
    <m/>
    <m/>
    <x v="18"/>
    <s v="doc20"/>
    <m/>
    <m/>
    <m/>
    <m/>
    <m/>
    <m/>
  </r>
  <r>
    <m/>
    <m/>
    <x v="18"/>
    <m/>
    <m/>
    <m/>
    <m/>
    <m/>
    <m/>
    <m/>
  </r>
  <r>
    <m/>
    <m/>
    <x v="18"/>
    <s v="The art handlers will not have access to the database. Please remove username and password requirements on art handler entry screen."/>
    <m/>
    <m/>
    <m/>
    <m/>
    <m/>
    <m/>
  </r>
  <r>
    <m/>
    <m/>
    <x v="18"/>
    <m/>
    <m/>
    <m/>
    <m/>
    <m/>
    <m/>
    <m/>
  </r>
  <r>
    <n v="43"/>
    <s v="Bug 4384"/>
    <x v="17"/>
    <s v="MASTER DATA: TRUCKS"/>
    <s v="UAT"/>
    <s v="_x000a_1/5/2012_x000a__x000a_"/>
    <s v="Fixed"/>
    <s v="P1"/>
    <s v="Rajeev-Akshay"/>
    <m/>
  </r>
  <r>
    <m/>
    <m/>
    <x v="18"/>
    <s v="Sameea Kasim 2012-04-23 15:09:59 EDT "/>
    <m/>
    <s v="Verified and fixed on 7/5/2012"/>
    <s v="Enhancement"/>
    <m/>
    <m/>
    <m/>
  </r>
  <r>
    <m/>
    <m/>
    <x v="18"/>
    <s v="- truck code: all of my truck codes are currently 2-3 letters and they are"/>
    <m/>
    <m/>
    <m/>
    <m/>
    <m/>
    <m/>
  </r>
  <r>
    <m/>
    <m/>
    <x v="18"/>
    <s v="alpha numeric  ie.. SL/ BX1/ BX2"/>
    <m/>
    <m/>
    <m/>
    <m/>
    <m/>
    <m/>
  </r>
  <r>
    <m/>
    <m/>
    <x v="18"/>
    <m/>
    <m/>
    <m/>
    <m/>
    <m/>
    <m/>
    <m/>
  </r>
  <r>
    <m/>
    <m/>
    <x v="18"/>
    <s v="Please remove min requirement so I can enter my truck codes."/>
    <m/>
    <m/>
    <m/>
    <m/>
    <m/>
    <m/>
  </r>
  <r>
    <m/>
    <m/>
    <x v="18"/>
    <m/>
    <m/>
    <m/>
    <m/>
    <m/>
    <m/>
    <m/>
  </r>
  <r>
    <m/>
    <m/>
    <x v="18"/>
    <m/>
    <m/>
    <m/>
    <m/>
    <m/>
    <m/>
    <m/>
  </r>
  <r>
    <m/>
    <m/>
    <x v="18"/>
    <m/>
    <m/>
    <m/>
    <m/>
    <m/>
    <m/>
    <m/>
  </r>
  <r>
    <m/>
    <m/>
    <x v="18"/>
    <m/>
    <m/>
    <m/>
    <m/>
    <m/>
    <m/>
    <m/>
  </r>
  <r>
    <m/>
    <m/>
    <x v="18"/>
    <s v="Would it be possible to give me space to enter the plate number and vin number"/>
    <m/>
    <m/>
    <m/>
    <m/>
    <m/>
    <m/>
  </r>
  <r>
    <m/>
    <m/>
    <x v="18"/>
    <s v="for each truck (both alphanumeric text fields)"/>
    <m/>
    <m/>
    <m/>
    <m/>
    <m/>
    <m/>
  </r>
  <r>
    <m/>
    <m/>
    <x v="18"/>
    <m/>
    <m/>
    <m/>
    <m/>
    <m/>
    <m/>
    <m/>
  </r>
  <r>
    <n v="44"/>
    <s v="Bug 4385"/>
    <x v="17"/>
    <s v="customer data"/>
    <s v="UAT"/>
    <s v="Modified: 2012-04-24"/>
    <s v="Fixed"/>
    <s v="P1"/>
    <s v="Rajeev-Akshay"/>
    <m/>
  </r>
  <r>
    <m/>
    <m/>
    <x v="18"/>
    <m/>
    <m/>
    <s v="Verified: 2012-04-30"/>
    <m/>
    <m/>
    <m/>
    <m/>
  </r>
  <r>
    <m/>
    <m/>
    <x v="18"/>
    <s v="Sameea Kasim 2012-04-23 20:19:32 EDT "/>
    <m/>
    <m/>
    <m/>
    <m/>
    <m/>
    <m/>
  </r>
  <r>
    <m/>
    <m/>
    <x v="18"/>
    <s v="Created attachment 2117 [details]"/>
    <m/>
    <m/>
    <m/>
    <m/>
    <m/>
    <m/>
  </r>
  <r>
    <m/>
    <m/>
    <x v="18"/>
    <s v="doc23"/>
    <m/>
    <m/>
    <m/>
    <m/>
    <m/>
    <m/>
  </r>
  <r>
    <m/>
    <m/>
    <x v="18"/>
    <m/>
    <m/>
    <m/>
    <m/>
    <m/>
    <m/>
    <m/>
  </r>
  <r>
    <m/>
    <m/>
    <x v="18"/>
    <s v="I tried to update and email address, after updating the email address the record would not allow me to save citing a duplicate acct id being used. This is the only record with this acct id. see screenshot."/>
    <m/>
    <m/>
    <m/>
    <m/>
    <m/>
    <m/>
  </r>
  <r>
    <m/>
    <m/>
    <x v="18"/>
    <m/>
    <m/>
    <m/>
    <m/>
    <m/>
    <m/>
    <m/>
  </r>
  <r>
    <n v="45"/>
    <s v="Bug 4386"/>
    <x v="17"/>
    <s v="CUSTOMER DATA"/>
    <s v="UAT"/>
    <s v="Modified: 2012-04-24"/>
    <s v="Fixed"/>
    <s v="P1"/>
    <s v="Rajeev-Akshay"/>
    <m/>
  </r>
  <r>
    <m/>
    <m/>
    <x v="18"/>
    <s v="Sameea Kasim 2012-04-23 20:39:15 EDT "/>
    <m/>
    <s v="Verified on: 2012-04-30"/>
    <m/>
    <m/>
    <m/>
    <m/>
  </r>
  <r>
    <m/>
    <m/>
    <x v="18"/>
    <s v="Created attachment 2118 [details]"/>
    <m/>
    <m/>
    <m/>
    <m/>
    <m/>
    <m/>
  </r>
  <r>
    <m/>
    <m/>
    <x v="18"/>
    <s v="DOC24"/>
    <m/>
    <m/>
    <m/>
    <m/>
    <m/>
    <m/>
  </r>
  <r>
    <m/>
    <m/>
    <x v="18"/>
    <m/>
    <m/>
    <m/>
    <m/>
    <m/>
    <m/>
    <m/>
  </r>
  <r>
    <m/>
    <m/>
    <x v="18"/>
    <s v="FAX # FROM CUST SCREEN IS NOT AUTOMATICALLY COPYING TO LOCATION"/>
    <m/>
    <m/>
    <m/>
    <m/>
    <m/>
    <m/>
  </r>
  <r>
    <m/>
    <m/>
    <x v="18"/>
    <m/>
    <m/>
    <m/>
    <m/>
    <m/>
    <m/>
    <m/>
  </r>
  <r>
    <n v="46"/>
    <s v="Bug 4387"/>
    <x v="17"/>
    <s v="Extensions in phone numbers"/>
    <s v="UAT"/>
    <s v="Enhancement"/>
    <s v="Fixed"/>
    <s v="P1"/>
    <s v="Rajeev-Akshay"/>
    <m/>
  </r>
  <r>
    <m/>
    <m/>
    <x v="18"/>
    <s v="Sameea Kasim 2012-04-23 21:00:06 EDT "/>
    <m/>
    <s v="Modified: 2012-04-24"/>
    <m/>
    <m/>
    <m/>
    <m/>
  </r>
  <r>
    <m/>
    <m/>
    <x v="18"/>
    <s v="Created attachment 2119 [details]"/>
    <m/>
    <s v="Verified on: 2012-04-30"/>
    <m/>
    <m/>
    <m/>
    <m/>
  </r>
  <r>
    <m/>
    <m/>
    <x v="18"/>
    <s v="doc25"/>
    <m/>
    <m/>
    <m/>
    <m/>
    <m/>
    <m/>
  </r>
  <r>
    <m/>
    <m/>
    <x v="18"/>
    <m/>
    <m/>
    <m/>
    <m/>
    <m/>
    <m/>
    <m/>
  </r>
  <r>
    <m/>
    <m/>
    <x v="18"/>
    <s v="how should i handle phone numbers that have extensions? See screenshot"/>
    <m/>
    <m/>
    <m/>
    <m/>
    <m/>
    <m/>
  </r>
  <r>
    <m/>
    <m/>
    <x v="18"/>
    <m/>
    <m/>
    <m/>
    <m/>
    <m/>
    <m/>
    <m/>
  </r>
  <r>
    <n v="47"/>
    <s v="Bug 4388"/>
    <x v="17"/>
    <s v="Sameea Kasim 2012-04-24 09:32:53 EDT "/>
    <s v="UAT"/>
    <s v="Enhancement"/>
    <s v="Fixed"/>
    <s v="P1"/>
    <s v="Rajeev-Akshay"/>
    <m/>
  </r>
  <r>
    <m/>
    <m/>
    <x v="18"/>
    <s v="Created attachment 2120 [details]"/>
    <m/>
    <s v="Modified: 2012-04-24 12:14 EDT"/>
    <m/>
    <m/>
    <m/>
    <m/>
  </r>
  <r>
    <m/>
    <m/>
    <x v="18"/>
    <s v="doc26"/>
    <m/>
    <s v="Verified On: 2012-04-30 "/>
    <m/>
    <m/>
    <m/>
    <m/>
  </r>
  <r>
    <m/>
    <m/>
    <x v="18"/>
    <m/>
    <m/>
    <m/>
    <m/>
    <m/>
    <m/>
    <m/>
  </r>
  <r>
    <m/>
    <m/>
    <x v="18"/>
    <s v="International Phone &amp; Fax numbers-Please allow for this"/>
    <m/>
    <m/>
    <m/>
    <m/>
    <m/>
    <m/>
  </r>
  <r>
    <m/>
    <m/>
    <x v="18"/>
    <m/>
    <m/>
    <m/>
    <m/>
    <m/>
    <m/>
    <m/>
  </r>
  <r>
    <n v="48"/>
    <s v="Bug 4390"/>
    <x v="19"/>
    <s v="PU/DEL INFO SCHEDULE TYPE"/>
    <s v="UAT"/>
    <s v="Verified on: 2012-04-30"/>
    <s v="Fixed"/>
    <s v="P1"/>
    <s v="Rajeev-Akshay"/>
    <m/>
  </r>
  <r>
    <m/>
    <m/>
    <x v="18"/>
    <s v="Sameea Kasim 2012-04-24 19:15:15 EDT "/>
    <m/>
    <m/>
    <m/>
    <m/>
    <m/>
    <m/>
  </r>
  <r>
    <m/>
    <m/>
    <x v="18"/>
    <s v="Created attachment 2122 [details]"/>
    <m/>
    <m/>
    <m/>
    <m/>
    <m/>
    <m/>
  </r>
  <r>
    <m/>
    <m/>
    <x v="18"/>
    <s v="DOC27"/>
    <m/>
    <m/>
    <m/>
    <m/>
    <m/>
    <m/>
  </r>
  <r>
    <m/>
    <m/>
    <x v="18"/>
    <m/>
    <m/>
    <m/>
    <m/>
    <m/>
    <m/>
    <m/>
  </r>
  <r>
    <m/>
    <m/>
    <x v="18"/>
    <s v="PICKUP: CAN NOT SELECT LOCAL SCHEDULE , PLS SEE SCREENSHOT IT IS DIMMED AND NOT CLICKABLE."/>
    <m/>
    <m/>
    <m/>
    <m/>
    <m/>
    <m/>
  </r>
  <r>
    <m/>
    <m/>
    <x v="18"/>
    <m/>
    <m/>
    <m/>
    <m/>
    <m/>
    <m/>
    <m/>
  </r>
  <r>
    <m/>
    <m/>
    <x v="18"/>
    <s v="THE ONLY WAY TO CURRENTLY MAKE IT ACTIVE, IS TO SELECT THE SCHEDULE TYPE ON DELIVERY ATTEMP TO SAVE AND THEN THE PICKUP WILL BECOME ACTIVE."/>
    <m/>
    <m/>
    <m/>
    <m/>
    <m/>
    <m/>
  </r>
  <r>
    <m/>
    <m/>
    <x v="18"/>
    <m/>
    <m/>
    <m/>
    <m/>
    <m/>
    <m/>
    <m/>
  </r>
  <r>
    <m/>
    <m/>
    <x v="18"/>
    <s v="PLEASE FIX THIS ASAP."/>
    <m/>
    <m/>
    <m/>
    <m/>
    <m/>
    <m/>
  </r>
  <r>
    <m/>
    <m/>
    <x v="18"/>
    <m/>
    <m/>
    <m/>
    <m/>
    <m/>
    <m/>
    <m/>
  </r>
  <r>
    <n v="49"/>
    <s v="Bug 4391"/>
    <x v="19"/>
    <s v="LOGISTICS: ACTIVITIES DO NO SEEM TO SAVE"/>
    <s v="UAT"/>
    <s v="Not Replicate"/>
    <s v="Not Replicate"/>
    <s v="P1"/>
    <s v="Rajeev-Akshay"/>
    <m/>
  </r>
</pivotCacheRecords>
</file>

<file path=xl/pivotCache/pivotCacheRecords2.xml><?xml version="1.0" encoding="utf-8"?>
<pivotCacheRecords xmlns="http://schemas.openxmlformats.org/spreadsheetml/2006/main" xmlns:r="http://schemas.openxmlformats.org/officeDocument/2006/relationships" count="166">
  <r>
    <n v="1"/>
    <s v="Bug id 4781"/>
    <x v="0"/>
    <s v="Artcore Issues reported as of 22 oct 2012"/>
    <x v="0"/>
    <s v="Kavitha"/>
    <d v="2012-11-09T00:00:00"/>
    <x v="0"/>
    <x v="0"/>
    <s v="Akshay"/>
    <m/>
    <m/>
  </r>
  <r>
    <n v="2"/>
    <s v="Bug id 4782"/>
    <x v="0"/>
    <s v="Manage customer search Issue"/>
    <x v="1"/>
    <s v="Kavitha"/>
    <d v="2012-11-09T00:00:00"/>
    <x v="0"/>
    <x v="0"/>
    <s v="Akshay"/>
    <m/>
    <m/>
  </r>
  <r>
    <n v="3"/>
    <s v="Bug id 4783"/>
    <x v="0"/>
    <s v="Random Issue - IN Job Order pICKUP AND DELIVERY INFORMATION losing information "/>
    <x v="1"/>
    <s v="Kavitha"/>
    <d v="2012-10-22T00:00:00"/>
    <x v="1"/>
    <x v="0"/>
    <s v="Akshay"/>
    <m/>
    <m/>
  </r>
  <r>
    <n v="4"/>
    <s v="Bug id 4620"/>
    <x v="1"/>
    <s v="Alphabetize"/>
    <x v="0"/>
    <s v="Client"/>
    <d v="2012-05-09T00:00:00"/>
    <x v="1"/>
    <x v="0"/>
    <s v="Rajeev"/>
    <s v="Enhancement"/>
    <m/>
  </r>
  <r>
    <n v="5"/>
    <s v="Bug id 4320"/>
    <x v="0"/>
    <s v="Job Order summary activity details"/>
    <x v="2"/>
    <s v="Client"/>
    <d v="2012-04-27T00:00:00"/>
    <x v="2"/>
    <x v="0"/>
    <s v="Rajeev"/>
    <s v="CR"/>
    <m/>
  </r>
  <r>
    <n v="6"/>
    <s v="Bug id 4645"/>
    <x v="1"/>
    <s v="Auto Scan"/>
    <x v="1"/>
    <s v="Client"/>
    <d v="2012-05-09T00:00:00"/>
    <x v="2"/>
    <x v="0"/>
    <s v="Rajeev"/>
    <s v="Critical"/>
    <m/>
  </r>
  <r>
    <n v="7"/>
    <s v="Bug id 4646"/>
    <x v="1"/>
    <s v="Contacts"/>
    <x v="1"/>
    <s v="Client"/>
    <d v="2012-08-07T00:00:00"/>
    <x v="0"/>
    <x v="0"/>
    <s v="Rajeev"/>
    <s v="Critical  but its a business logic. "/>
    <m/>
  </r>
  <r>
    <n v="8"/>
    <s v="Bug id 4274"/>
    <x v="1"/>
    <s v="Users"/>
    <x v="0"/>
    <s v="Client"/>
    <d v="2012-04-05T00:00:00"/>
    <x v="0"/>
    <x v="0"/>
    <s v="Rajeev"/>
    <s v="Normal"/>
    <m/>
  </r>
  <r>
    <n v="9"/>
    <s v="Bug id 4299"/>
    <x v="1"/>
    <s v="session expires when actively working on database"/>
    <x v="1"/>
    <s v="Client"/>
    <d v="2012-04-13T00:00:00"/>
    <x v="0"/>
    <x v="0"/>
    <s v="Rajeev"/>
    <s v="Normal"/>
    <m/>
  </r>
  <r>
    <n v="10"/>
    <s v="Bug id 4314"/>
    <x v="2"/>
    <s v="Master Data: Customer &amp; Location"/>
    <x v="1"/>
    <s v="Client"/>
    <d v="2012-04-13T00:00:00"/>
    <x v="0"/>
    <x v="0"/>
    <s v="Rajeev"/>
    <s v="Major"/>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r>
    <m/>
    <m/>
    <x v="3"/>
    <m/>
    <x v="3"/>
    <m/>
    <m/>
    <x v="3"/>
    <x v="1"/>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 cacheId="29"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chartFormat="3">
  <location ref="C3:H10" firstHeaderRow="1" firstDataRow="3" firstDataCol="1" rowPageCount="1" colPageCount="1"/>
  <pivotFields count="12">
    <pivotField showAll="0"/>
    <pivotField showAll="0"/>
    <pivotField axis="axisRow" showAll="0" defaultSubtotal="0">
      <items count="13">
        <item x="0"/>
        <item m="1" x="9"/>
        <item m="1" x="10"/>
        <item m="1" x="7"/>
        <item m="1" x="6"/>
        <item m="1" x="12"/>
        <item m="1" x="11"/>
        <item m="1" x="8"/>
        <item x="2"/>
        <item m="1" x="5"/>
        <item m="1" x="4"/>
        <item x="1"/>
        <item x="3"/>
      </items>
    </pivotField>
    <pivotField showAll="0"/>
    <pivotField axis="axisPage" showAll="0" defaultSubtotal="0">
      <items count="7">
        <item m="1" x="6"/>
        <item x="2"/>
        <item m="1" x="4"/>
        <item x="0"/>
        <item m="1" x="5"/>
        <item x="1"/>
        <item x="3"/>
      </items>
    </pivotField>
    <pivotField showAll="0"/>
    <pivotField showAll="0"/>
    <pivotField axis="axisCol" dataField="1" showAll="0" defaultSubtotal="0">
      <items count="18">
        <item m="1" x="8"/>
        <item m="1" x="5"/>
        <item m="1" x="13"/>
        <item sd="0" x="0"/>
        <item m="1" x="15"/>
        <item m="1" x="17"/>
        <item m="1" x="16"/>
        <item m="1" x="9"/>
        <item m="1" x="11"/>
        <item m="1" x="4"/>
        <item m="1" x="10"/>
        <item m="1" x="14"/>
        <item x="3"/>
        <item m="1" x="6"/>
        <item x="1"/>
        <item x="2"/>
        <item m="1" x="12"/>
        <item m="1" x="7"/>
      </items>
    </pivotField>
    <pivotField axis="axisCol" showAll="0">
      <items count="7">
        <item x="0"/>
        <item m="1" x="2"/>
        <item m="1" x="4"/>
        <item m="1" x="3"/>
        <item m="1" x="5"/>
        <item x="1"/>
        <item t="default"/>
      </items>
    </pivotField>
    <pivotField showAll="0"/>
    <pivotField showAll="0"/>
    <pivotField showAll="0"/>
  </pivotFields>
  <rowFields count="1">
    <field x="2"/>
  </rowFields>
  <rowItems count="5">
    <i>
      <x/>
    </i>
    <i>
      <x v="8"/>
    </i>
    <i>
      <x v="11"/>
    </i>
    <i>
      <x v="12"/>
    </i>
    <i t="grand">
      <x/>
    </i>
  </rowItems>
  <colFields count="2">
    <field x="7"/>
    <field x="8"/>
  </colFields>
  <colItems count="5">
    <i>
      <x v="3"/>
    </i>
    <i>
      <x v="12"/>
      <x v="5"/>
    </i>
    <i>
      <x v="14"/>
      <x/>
    </i>
    <i>
      <x v="15"/>
      <x/>
    </i>
    <i t="grand">
      <x/>
    </i>
  </colItems>
  <pageFields count="1">
    <pageField fld="4" hier="-1"/>
  </pageFields>
  <dataFields count="1">
    <dataField name="Count of Status " fld="7" subtotal="count" baseField="0" baseItem="0"/>
  </dataFields>
  <formats count="12">
    <format dxfId="11">
      <pivotArea dataOnly="0" labelOnly="1" fieldPosition="0">
        <references count="1">
          <reference field="7" count="1">
            <x v="0"/>
          </reference>
        </references>
      </pivotArea>
    </format>
    <format dxfId="10">
      <pivotArea dataOnly="0" labelOnly="1" fieldPosition="0">
        <references count="2">
          <reference field="7" count="1" selected="0">
            <x v="0"/>
          </reference>
          <reference field="8" count="0"/>
        </references>
      </pivotArea>
    </format>
    <format dxfId="9">
      <pivotArea dataOnly="0" labelOnly="1" fieldPosition="0">
        <references count="1">
          <reference field="7" count="1">
            <x v="3"/>
          </reference>
        </references>
      </pivotArea>
    </format>
    <format dxfId="8">
      <pivotArea dataOnly="0" labelOnly="1" fieldPosition="0">
        <references count="1">
          <reference field="7" count="1">
            <x v="14"/>
          </reference>
        </references>
      </pivotArea>
    </format>
    <format dxfId="7">
      <pivotArea dataOnly="0" labelOnly="1" fieldPosition="0">
        <references count="2">
          <reference field="7" count="1" selected="0">
            <x v="14"/>
          </reference>
          <reference field="8" count="1">
            <x v="0"/>
          </reference>
        </references>
      </pivotArea>
    </format>
    <format dxfId="6">
      <pivotArea dataOnly="0" labelOnly="1" fieldPosition="0">
        <references count="1">
          <reference field="7" count="1">
            <x v="15"/>
          </reference>
        </references>
      </pivotArea>
    </format>
    <format dxfId="5">
      <pivotArea dataOnly="0" labelOnly="1" fieldPosition="0">
        <references count="2">
          <reference field="7" count="1" selected="0">
            <x v="15"/>
          </reference>
          <reference field="8" count="1">
            <x v="0"/>
          </reference>
        </references>
      </pivotArea>
    </format>
    <format dxfId="4">
      <pivotArea dataOnly="0" labelOnly="1" fieldPosition="0">
        <references count="1">
          <reference field="7" count="1">
            <x v="16"/>
          </reference>
        </references>
      </pivotArea>
    </format>
    <format dxfId="3">
      <pivotArea dataOnly="0" labelOnly="1" fieldPosition="0">
        <references count="2">
          <reference field="7" count="1" selected="0">
            <x v="16"/>
          </reference>
          <reference field="8" count="1">
            <x v="0"/>
          </reference>
        </references>
      </pivotArea>
    </format>
    <format dxfId="2">
      <pivotArea dataOnly="0" labelOnly="1" fieldPosition="0">
        <references count="1">
          <reference field="7" count="1">
            <x v="17"/>
          </reference>
        </references>
      </pivotArea>
    </format>
    <format dxfId="1">
      <pivotArea dataOnly="0" labelOnly="1" fieldPosition="0">
        <references count="2">
          <reference field="7" count="1" selected="0">
            <x v="17"/>
          </reference>
          <reference field="8" count="1">
            <x v="0"/>
          </reference>
        </references>
      </pivotArea>
    </format>
    <format dxfId="0">
      <pivotArea dataOnly="0" labelOnly="1" grandCol="1" outline="0" fieldPosition="0"/>
    </format>
  </formats>
  <chartFormats count="26">
    <chartFormat chart="0" format="15" series="1">
      <pivotArea type="data" outline="0" fieldPosition="0">
        <references count="1">
          <reference field="7" count="1" selected="0">
            <x v="0"/>
          </reference>
        </references>
      </pivotArea>
    </chartFormat>
    <chartFormat chart="0" format="16" series="1">
      <pivotArea type="data" outline="0" fieldPosition="0">
        <references count="1">
          <reference field="7" count="1" selected="0">
            <x v="1"/>
          </reference>
        </references>
      </pivotArea>
    </chartFormat>
    <chartFormat chart="0" format="17" series="1">
      <pivotArea type="data" outline="0" fieldPosition="0">
        <references count="1">
          <reference field="7" count="1" selected="0">
            <x v="2"/>
          </reference>
        </references>
      </pivotArea>
    </chartFormat>
    <chartFormat chart="0" format="18" series="1">
      <pivotArea type="data" outline="0" fieldPosition="0">
        <references count="1">
          <reference field="7" count="1" selected="0">
            <x v="3"/>
          </reference>
        </references>
      </pivotArea>
    </chartFormat>
    <chartFormat chart="0" format="19" series="1">
      <pivotArea type="data" outline="0" fieldPosition="0">
        <references count="1">
          <reference field="7" count="1" selected="0">
            <x v="4"/>
          </reference>
        </references>
      </pivotArea>
    </chartFormat>
    <chartFormat chart="0" format="20" series="1">
      <pivotArea type="data" outline="0" fieldPosition="0">
        <references count="1">
          <reference field="7" count="1" selected="0">
            <x v="5"/>
          </reference>
        </references>
      </pivotArea>
    </chartFormat>
    <chartFormat chart="0" format="21" series="1">
      <pivotArea type="data" outline="0" fieldPosition="0">
        <references count="1">
          <reference field="7" count="1" selected="0">
            <x v="6"/>
          </reference>
        </references>
      </pivotArea>
    </chartFormat>
    <chartFormat chart="0" format="22" series="1">
      <pivotArea type="data" outline="0" fieldPosition="0">
        <references count="1">
          <reference field="7" count="1" selected="0">
            <x v="7"/>
          </reference>
        </references>
      </pivotArea>
    </chartFormat>
    <chartFormat chart="0" format="23" series="1">
      <pivotArea type="data" outline="0" fieldPosition="0">
        <references count="1">
          <reference field="7" count="1" selected="0">
            <x v="8"/>
          </reference>
        </references>
      </pivotArea>
    </chartFormat>
    <chartFormat chart="0" format="24" series="1">
      <pivotArea type="data" outline="0" fieldPosition="0">
        <references count="1">
          <reference field="7" count="1" selected="0">
            <x v="9"/>
          </reference>
        </references>
      </pivotArea>
    </chartFormat>
    <chartFormat chart="0" format="25" series="1">
      <pivotArea type="data" outline="0" fieldPosition="0">
        <references count="1">
          <reference field="7" count="1" selected="0">
            <x v="10"/>
          </reference>
        </references>
      </pivotArea>
    </chartFormat>
    <chartFormat chart="0" format="26" series="1">
      <pivotArea type="data" outline="0" fieldPosition="0">
        <references count="1">
          <reference field="7" count="1" selected="0">
            <x v="11"/>
          </reference>
        </references>
      </pivotArea>
    </chartFormat>
    <chartFormat chart="0" format="27" series="1">
      <pivotArea type="data" outline="0" fieldPosition="0">
        <references count="1">
          <reference field="7" count="1" selected="0">
            <x v="12"/>
          </reference>
        </references>
      </pivotArea>
    </chartFormat>
    <chartFormat chart="0" format="28" series="1">
      <pivotArea type="data" outline="0" fieldPosition="0">
        <references count="2">
          <reference field="4294967294" count="1" selected="0">
            <x v="0"/>
          </reference>
          <reference field="7" count="1" selected="0">
            <x v="13"/>
          </reference>
        </references>
      </pivotArea>
    </chartFormat>
    <chartFormat chart="1" format="29" series="1">
      <pivotArea type="data" outline="0" fieldPosition="0">
        <references count="2">
          <reference field="4294967294" count="1" selected="0">
            <x v="0"/>
          </reference>
          <reference field="7" count="1" selected="0">
            <x v="0"/>
          </reference>
        </references>
      </pivotArea>
    </chartFormat>
    <chartFormat chart="1" format="30" series="1">
      <pivotArea type="data" outline="0" fieldPosition="0">
        <references count="2">
          <reference field="4294967294" count="1" selected="0">
            <x v="0"/>
          </reference>
          <reference field="7" count="1" selected="0">
            <x v="1"/>
          </reference>
        </references>
      </pivotArea>
    </chartFormat>
    <chartFormat chart="1" format="31" series="1">
      <pivotArea type="data" outline="0" fieldPosition="0">
        <references count="2">
          <reference field="4294967294" count="1" selected="0">
            <x v="0"/>
          </reference>
          <reference field="7" count="1" selected="0">
            <x v="2"/>
          </reference>
        </references>
      </pivotArea>
    </chartFormat>
    <chartFormat chart="1" format="32" series="1">
      <pivotArea type="data" outline="0" fieldPosition="0">
        <references count="2">
          <reference field="4294967294" count="1" selected="0">
            <x v="0"/>
          </reference>
          <reference field="7" count="1" selected="0">
            <x v="3"/>
          </reference>
        </references>
      </pivotArea>
    </chartFormat>
    <chartFormat chart="1" format="33" series="1">
      <pivotArea type="data" outline="0" fieldPosition="0">
        <references count="2">
          <reference field="4294967294" count="1" selected="0">
            <x v="0"/>
          </reference>
          <reference field="7" count="1" selected="0">
            <x v="4"/>
          </reference>
        </references>
      </pivotArea>
    </chartFormat>
    <chartFormat chart="1" format="34" series="1">
      <pivotArea type="data" outline="0" fieldPosition="0">
        <references count="2">
          <reference field="4294967294" count="1" selected="0">
            <x v="0"/>
          </reference>
          <reference field="7" count="1" selected="0">
            <x v="5"/>
          </reference>
        </references>
      </pivotArea>
    </chartFormat>
    <chartFormat chart="1" format="35" series="1">
      <pivotArea type="data" outline="0" fieldPosition="0">
        <references count="2">
          <reference field="4294967294" count="1" selected="0">
            <x v="0"/>
          </reference>
          <reference field="7" count="1" selected="0">
            <x v="6"/>
          </reference>
        </references>
      </pivotArea>
    </chartFormat>
    <chartFormat chart="1" format="36" series="1">
      <pivotArea type="data" outline="0" fieldPosition="0">
        <references count="2">
          <reference field="4294967294" count="1" selected="0">
            <x v="0"/>
          </reference>
          <reference field="7" count="1" selected="0">
            <x v="7"/>
          </reference>
        </references>
      </pivotArea>
    </chartFormat>
    <chartFormat chart="1" format="37" series="1">
      <pivotArea type="data" outline="0" fieldPosition="0">
        <references count="2">
          <reference field="4294967294" count="1" selected="0">
            <x v="0"/>
          </reference>
          <reference field="7" count="1" selected="0">
            <x v="9"/>
          </reference>
        </references>
      </pivotArea>
    </chartFormat>
    <chartFormat chart="1" format="38" series="1">
      <pivotArea type="data" outline="0" fieldPosition="0">
        <references count="2">
          <reference field="4294967294" count="1" selected="0">
            <x v="0"/>
          </reference>
          <reference field="7" count="1" selected="0">
            <x v="11"/>
          </reference>
        </references>
      </pivotArea>
    </chartFormat>
    <chartFormat chart="1" format="39" series="1">
      <pivotArea type="data" outline="0" fieldPosition="0">
        <references count="2">
          <reference field="4294967294" count="1" selected="0">
            <x v="0"/>
          </reference>
          <reference field="7" count="1" selected="0">
            <x v="12"/>
          </reference>
        </references>
      </pivotArea>
    </chartFormat>
    <chartFormat chart="1" format="40" series="1">
      <pivotArea type="data" outline="0" fieldPosition="0">
        <references count="2">
          <reference field="4294967294" count="1" selected="0">
            <x v="0"/>
          </reference>
          <reference field="7" count="1" selected="0">
            <x v="13"/>
          </reference>
        </references>
      </pivotArea>
    </chartFormat>
  </chart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9" cacheId="28"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chartFormat="2" rowHeaderCaption="Module/Sub Module/Screen/_x000a_Functionality Name" colHeaderCaption="Filter by Bug Status">
  <location ref="A3:A29" firstHeaderRow="1" firstDataRow="1" firstDataCol="1"/>
  <pivotFields count="10">
    <pivotField showAll="0"/>
    <pivotField showAll="0"/>
    <pivotField axis="axisRow" showAll="0">
      <items count="26">
        <item x="13"/>
        <item x="8"/>
        <item x="11"/>
        <item x="0"/>
        <item x="1"/>
        <item x="7"/>
        <item x="5"/>
        <item x="14"/>
        <item x="16"/>
        <item x="9"/>
        <item x="6"/>
        <item x="4"/>
        <item x="12"/>
        <item x="15"/>
        <item x="10"/>
        <item x="23"/>
        <item x="19"/>
        <item x="17"/>
        <item x="24"/>
        <item x="20"/>
        <item x="21"/>
        <item x="22"/>
        <item x="3"/>
        <item x="2"/>
        <item x="18"/>
        <item t="default"/>
      </items>
    </pivotField>
    <pivotField showAll="0"/>
    <pivotField showAll="0"/>
    <pivotField showAll="0"/>
    <pivotField showAll="0" defaultSubtotal="0"/>
    <pivotField showAll="0" defaultSubtotal="0"/>
    <pivotField showAll="0"/>
    <pivotField showAll="0"/>
  </pivotFields>
  <rowFields count="1">
    <field x="2"/>
  </rowFields>
  <rowItems count="26">
    <i>
      <x/>
    </i>
    <i>
      <x v="1"/>
    </i>
    <i>
      <x v="2"/>
    </i>
    <i>
      <x v="3"/>
    </i>
    <i>
      <x v="4"/>
    </i>
    <i>
      <x v="5"/>
    </i>
    <i>
      <x v="6"/>
    </i>
    <i>
      <x v="7"/>
    </i>
    <i>
      <x v="8"/>
    </i>
    <i>
      <x v="9"/>
    </i>
    <i>
      <x v="10"/>
    </i>
    <i>
      <x v="11"/>
    </i>
    <i>
      <x v="12"/>
    </i>
    <i>
      <x v="13"/>
    </i>
    <i>
      <x v="14"/>
    </i>
    <i>
      <x v="15"/>
    </i>
    <i>
      <x v="16"/>
    </i>
    <i>
      <x v="17"/>
    </i>
    <i>
      <x v="18"/>
    </i>
    <i>
      <x v="19"/>
    </i>
    <i>
      <x v="20"/>
    </i>
    <i>
      <x v="21"/>
    </i>
    <i>
      <x v="22"/>
    </i>
    <i>
      <x v="23"/>
    </i>
    <i>
      <x v="24"/>
    </i>
    <i t="grand">
      <x/>
    </i>
  </rowItems>
  <colItems count="1">
    <i/>
  </colItems>
  <formats count="5">
    <format dxfId="16">
      <pivotArea field="2" type="button" dataOnly="0" labelOnly="1" outline="0" axis="axisRow" fieldPosition="0"/>
    </format>
    <format dxfId="15">
      <pivotArea dataOnly="0" labelOnly="1" grandCol="1" outline="0" fieldPosition="0"/>
    </format>
    <format dxfId="14">
      <pivotArea field="2" type="button" dataOnly="0" labelOnly="1" outline="0" axis="axisRow" fieldPosition="0"/>
    </format>
    <format dxfId="13">
      <pivotArea type="origin" dataOnly="0" labelOnly="1" outline="0" fieldPosition="0"/>
    </format>
    <format dxfId="12">
      <pivotArea dataOnly="0" grandRow="1" fieldPosition="0"/>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223"/>
  <sheetViews>
    <sheetView tabSelected="1" topLeftCell="B1" zoomScale="85" zoomScaleNormal="85" workbookViewId="0">
      <selection activeCell="G11" sqref="G11"/>
    </sheetView>
  </sheetViews>
  <sheetFormatPr defaultRowHeight="12.75" x14ac:dyDescent="0.2"/>
  <cols>
    <col min="1" max="1" width="2.28515625" style="1" customWidth="1"/>
    <col min="2" max="2" width="6.7109375" style="1" customWidth="1"/>
    <col min="3" max="3" width="14.42578125" style="1" customWidth="1"/>
    <col min="4" max="4" width="31.5703125" style="1" customWidth="1"/>
    <col min="5" max="5" width="57.85546875" style="9" customWidth="1"/>
    <col min="6" max="6" width="16.5703125" style="9" customWidth="1"/>
    <col min="7" max="7" width="19.28515625" style="9" bestFit="1" customWidth="1"/>
    <col min="8" max="8" width="14.140625" style="1" customWidth="1"/>
    <col min="9" max="9" width="12.28515625" style="1" customWidth="1"/>
    <col min="10" max="10" width="10.5703125" style="1" customWidth="1"/>
    <col min="11" max="11" width="8.85546875" style="1" customWidth="1"/>
    <col min="12" max="14" width="20.42578125" style="1" customWidth="1"/>
    <col min="15" max="15" width="22.28515625" style="1" customWidth="1"/>
    <col min="16" max="16" width="24.140625" style="1" customWidth="1"/>
    <col min="17" max="17" width="14" style="1" customWidth="1"/>
    <col min="18" max="18" width="5.7109375" style="1" customWidth="1"/>
    <col min="19" max="19" width="8.5703125" style="3" customWidth="1"/>
    <col min="20" max="20" width="5.42578125" style="3" hidden="1" customWidth="1"/>
    <col min="21" max="21" width="9.140625" style="1"/>
    <col min="22" max="22" width="0" style="1" hidden="1" customWidth="1"/>
    <col min="23" max="24" width="14.28515625" style="1" hidden="1" customWidth="1"/>
    <col min="25" max="16384" width="9.140625" style="1"/>
  </cols>
  <sheetData>
    <row r="1" spans="2:23" x14ac:dyDescent="0.2">
      <c r="E1" s="2"/>
      <c r="F1" s="2"/>
      <c r="G1" s="2"/>
      <c r="T1" s="4" t="s">
        <v>32</v>
      </c>
    </row>
    <row r="2" spans="2:23" x14ac:dyDescent="0.2">
      <c r="E2" s="5"/>
      <c r="F2" s="5"/>
      <c r="G2" s="5"/>
      <c r="T2" s="4" t="s">
        <v>31</v>
      </c>
    </row>
    <row r="3" spans="2:23" x14ac:dyDescent="0.2">
      <c r="E3" s="5"/>
      <c r="F3" s="5"/>
      <c r="G3" s="5"/>
      <c r="T3" s="4" t="s">
        <v>33</v>
      </c>
      <c r="W3" s="1" t="s">
        <v>17</v>
      </c>
    </row>
    <row r="4" spans="2:23" ht="30" x14ac:dyDescent="0.4">
      <c r="D4" s="98" t="s">
        <v>18</v>
      </c>
      <c r="E4" s="98"/>
      <c r="F4" s="98"/>
      <c r="G4" s="98"/>
      <c r="H4" s="98"/>
      <c r="I4" s="98"/>
      <c r="T4" s="4" t="s">
        <v>34</v>
      </c>
      <c r="W4" s="1" t="s">
        <v>10</v>
      </c>
    </row>
    <row r="5" spans="2:23" x14ac:dyDescent="0.2">
      <c r="D5" s="38"/>
      <c r="E5" s="37"/>
      <c r="F5" s="37"/>
      <c r="G5" s="37"/>
      <c r="H5" s="38"/>
      <c r="I5" s="38"/>
      <c r="T5" s="4" t="s">
        <v>35</v>
      </c>
      <c r="W5" s="1" t="s">
        <v>13</v>
      </c>
    </row>
    <row r="6" spans="2:23" ht="13.5" customHeight="1" x14ac:dyDescent="0.2">
      <c r="D6" s="49" t="s">
        <v>19</v>
      </c>
      <c r="E6" s="50" t="s">
        <v>113</v>
      </c>
      <c r="F6" s="50"/>
      <c r="G6" s="50"/>
      <c r="H6" s="49" t="s">
        <v>20</v>
      </c>
      <c r="I6" s="51"/>
      <c r="T6" s="4"/>
      <c r="W6" s="1" t="s">
        <v>12</v>
      </c>
    </row>
    <row r="7" spans="2:23" x14ac:dyDescent="0.2">
      <c r="E7" s="5"/>
      <c r="F7" s="5"/>
      <c r="G7" s="5"/>
      <c r="T7" s="4"/>
      <c r="W7" s="1" t="s">
        <v>14</v>
      </c>
    </row>
    <row r="8" spans="2:23" x14ac:dyDescent="0.2">
      <c r="E8" s="5"/>
      <c r="F8" s="5"/>
      <c r="G8" s="5"/>
      <c r="W8" s="1" t="s">
        <v>15</v>
      </c>
    </row>
    <row r="9" spans="2:23" ht="25.5" x14ac:dyDescent="0.2">
      <c r="B9" s="27" t="s">
        <v>3</v>
      </c>
      <c r="C9" s="27" t="s">
        <v>4</v>
      </c>
      <c r="D9" s="27" t="s">
        <v>99</v>
      </c>
      <c r="E9" s="27" t="s">
        <v>5</v>
      </c>
      <c r="F9" s="27" t="s">
        <v>115</v>
      </c>
      <c r="G9" s="27" t="s">
        <v>114</v>
      </c>
      <c r="H9" s="27" t="s">
        <v>6</v>
      </c>
      <c r="I9" s="27" t="s">
        <v>104</v>
      </c>
      <c r="J9" s="28" t="s">
        <v>58</v>
      </c>
      <c r="K9" s="28" t="s">
        <v>55</v>
      </c>
      <c r="L9" s="27" t="s">
        <v>7</v>
      </c>
      <c r="M9" s="27" t="s">
        <v>105</v>
      </c>
      <c r="N9" s="27" t="s">
        <v>106</v>
      </c>
      <c r="O9" s="27" t="s">
        <v>0</v>
      </c>
      <c r="P9" s="27" t="s">
        <v>8</v>
      </c>
      <c r="W9" s="1" t="s">
        <v>11</v>
      </c>
    </row>
    <row r="10" spans="2:23" s="17" customFormat="1" x14ac:dyDescent="0.2">
      <c r="B10" s="39">
        <v>1</v>
      </c>
      <c r="C10" s="40" t="s">
        <v>94</v>
      </c>
      <c r="D10" s="40" t="s">
        <v>79</v>
      </c>
      <c r="E10" s="40" t="s">
        <v>98</v>
      </c>
      <c r="F10" s="41" t="s">
        <v>88</v>
      </c>
      <c r="G10" s="41"/>
      <c r="H10" s="46" t="s">
        <v>81</v>
      </c>
      <c r="I10" s="42">
        <v>41222</v>
      </c>
      <c r="J10" s="43" t="s">
        <v>14</v>
      </c>
      <c r="K10" s="44" t="s">
        <v>32</v>
      </c>
      <c r="L10" s="40" t="s">
        <v>80</v>
      </c>
      <c r="M10" s="42">
        <v>41223</v>
      </c>
      <c r="N10" s="45">
        <f>(M10-I10)</f>
        <v>1</v>
      </c>
      <c r="O10" s="39"/>
      <c r="P10" s="39"/>
      <c r="S10" s="18"/>
      <c r="T10" s="26" t="s">
        <v>10</v>
      </c>
    </row>
    <row r="11" spans="2:23" s="17" customFormat="1" x14ac:dyDescent="0.2">
      <c r="B11" s="39">
        <v>2</v>
      </c>
      <c r="C11" s="40" t="s">
        <v>95</v>
      </c>
      <c r="D11" s="41" t="s">
        <v>79</v>
      </c>
      <c r="E11" s="40" t="s">
        <v>97</v>
      </c>
      <c r="F11" s="41" t="s">
        <v>43</v>
      </c>
      <c r="G11" s="41" t="s">
        <v>131</v>
      </c>
      <c r="H11" s="46" t="s">
        <v>81</v>
      </c>
      <c r="I11" s="42">
        <v>41222</v>
      </c>
      <c r="J11" s="43" t="s">
        <v>14</v>
      </c>
      <c r="K11" s="44" t="s">
        <v>32</v>
      </c>
      <c r="L11" s="40" t="s">
        <v>80</v>
      </c>
      <c r="M11" s="42">
        <v>41223</v>
      </c>
      <c r="N11" s="45">
        <f t="shared" ref="N11:N74" si="0">(M11-I11)</f>
        <v>1</v>
      </c>
      <c r="O11" s="39"/>
      <c r="P11" s="39"/>
      <c r="S11" s="18"/>
      <c r="T11" s="26" t="s">
        <v>17</v>
      </c>
    </row>
    <row r="12" spans="2:23" s="17" customFormat="1" ht="25.5" x14ac:dyDescent="0.2">
      <c r="B12" s="39">
        <v>3</v>
      </c>
      <c r="C12" s="40" t="s">
        <v>96</v>
      </c>
      <c r="D12" s="41" t="s">
        <v>79</v>
      </c>
      <c r="E12" s="40" t="s">
        <v>100</v>
      </c>
      <c r="F12" s="41" t="s">
        <v>89</v>
      </c>
      <c r="G12" s="41" t="s">
        <v>165</v>
      </c>
      <c r="H12" s="46" t="s">
        <v>81</v>
      </c>
      <c r="I12" s="42">
        <v>41204</v>
      </c>
      <c r="J12" s="43" t="s">
        <v>14</v>
      </c>
      <c r="K12" s="44" t="s">
        <v>32</v>
      </c>
      <c r="L12" s="40" t="s">
        <v>80</v>
      </c>
      <c r="M12" s="42">
        <v>41223</v>
      </c>
      <c r="N12" s="45">
        <f t="shared" si="0"/>
        <v>19</v>
      </c>
      <c r="O12" s="39"/>
      <c r="P12" s="39"/>
      <c r="S12" s="18"/>
      <c r="T12" s="26" t="s">
        <v>14</v>
      </c>
    </row>
    <row r="13" spans="2:23" x14ac:dyDescent="0.2">
      <c r="B13" s="39">
        <v>4</v>
      </c>
      <c r="C13" s="41" t="s">
        <v>61</v>
      </c>
      <c r="D13" s="41" t="s">
        <v>63</v>
      </c>
      <c r="E13" s="40" t="s">
        <v>64</v>
      </c>
      <c r="F13" s="41"/>
      <c r="G13" s="41"/>
      <c r="H13" s="46" t="s">
        <v>81</v>
      </c>
      <c r="I13" s="47">
        <v>41038</v>
      </c>
      <c r="J13" s="43" t="s">
        <v>14</v>
      </c>
      <c r="K13" s="43" t="s">
        <v>32</v>
      </c>
      <c r="L13" s="46" t="s">
        <v>62</v>
      </c>
      <c r="M13" s="42">
        <v>41223</v>
      </c>
      <c r="N13" s="45">
        <f t="shared" si="0"/>
        <v>185</v>
      </c>
      <c r="O13" s="41" t="s">
        <v>43</v>
      </c>
      <c r="P13" s="41"/>
      <c r="Q13" s="6"/>
      <c r="T13" s="26" t="s">
        <v>9</v>
      </c>
      <c r="W13" s="1" t="s">
        <v>9</v>
      </c>
    </row>
    <row r="14" spans="2:23" x14ac:dyDescent="0.2">
      <c r="B14" s="39">
        <v>5</v>
      </c>
      <c r="C14" s="41" t="s">
        <v>65</v>
      </c>
      <c r="D14" s="41" t="s">
        <v>79</v>
      </c>
      <c r="E14" s="40" t="s">
        <v>101</v>
      </c>
      <c r="F14" s="41"/>
      <c r="G14" s="41"/>
      <c r="H14" s="48" t="s">
        <v>81</v>
      </c>
      <c r="I14" s="47">
        <v>41026</v>
      </c>
      <c r="J14" s="43" t="s">
        <v>14</v>
      </c>
      <c r="K14" s="43" t="s">
        <v>32</v>
      </c>
      <c r="L14" s="46" t="s">
        <v>62</v>
      </c>
      <c r="M14" s="42">
        <v>41223</v>
      </c>
      <c r="N14" s="45">
        <f t="shared" si="0"/>
        <v>197</v>
      </c>
      <c r="O14" s="41" t="s">
        <v>82</v>
      </c>
      <c r="P14" s="41"/>
      <c r="Q14" s="7"/>
      <c r="T14" s="26" t="s">
        <v>107</v>
      </c>
      <c r="W14" s="1" t="s">
        <v>60</v>
      </c>
    </row>
    <row r="15" spans="2:23" x14ac:dyDescent="0.2">
      <c r="B15" s="39">
        <v>6</v>
      </c>
      <c r="C15" s="41" t="s">
        <v>66</v>
      </c>
      <c r="D15" s="41" t="s">
        <v>63</v>
      </c>
      <c r="E15" s="41" t="s">
        <v>68</v>
      </c>
      <c r="F15" s="41"/>
      <c r="G15" s="41"/>
      <c r="H15" s="48" t="s">
        <v>81</v>
      </c>
      <c r="I15" s="47">
        <v>41038</v>
      </c>
      <c r="J15" s="43" t="s">
        <v>14</v>
      </c>
      <c r="K15" s="43" t="s">
        <v>32</v>
      </c>
      <c r="L15" s="48" t="s">
        <v>62</v>
      </c>
      <c r="M15" s="42">
        <v>41223</v>
      </c>
      <c r="N15" s="45">
        <f t="shared" si="0"/>
        <v>185</v>
      </c>
      <c r="O15" s="41" t="s">
        <v>67</v>
      </c>
      <c r="P15" s="41"/>
      <c r="Q15" s="8"/>
      <c r="T15" s="26" t="s">
        <v>108</v>
      </c>
      <c r="W15" s="1" t="s">
        <v>16</v>
      </c>
    </row>
    <row r="16" spans="2:23" ht="25.5" x14ac:dyDescent="0.2">
      <c r="B16" s="39">
        <v>7</v>
      </c>
      <c r="C16" s="41" t="s">
        <v>69</v>
      </c>
      <c r="D16" s="41" t="s">
        <v>63</v>
      </c>
      <c r="E16" s="41" t="s">
        <v>70</v>
      </c>
      <c r="F16" s="41"/>
      <c r="G16" s="41"/>
      <c r="H16" s="48" t="s">
        <v>81</v>
      </c>
      <c r="I16" s="47">
        <v>41128</v>
      </c>
      <c r="J16" s="43" t="s">
        <v>14</v>
      </c>
      <c r="K16" s="43" t="s">
        <v>32</v>
      </c>
      <c r="L16" s="48" t="s">
        <v>62</v>
      </c>
      <c r="M16" s="42">
        <v>41223</v>
      </c>
      <c r="N16" s="45">
        <f t="shared" si="0"/>
        <v>95</v>
      </c>
      <c r="O16" s="41" t="s">
        <v>86</v>
      </c>
      <c r="P16" s="41"/>
      <c r="Q16" s="7"/>
      <c r="T16" s="26" t="s">
        <v>109</v>
      </c>
    </row>
    <row r="17" spans="2:20" x14ac:dyDescent="0.2">
      <c r="B17" s="39">
        <v>8</v>
      </c>
      <c r="C17" s="41" t="s">
        <v>71</v>
      </c>
      <c r="D17" s="41" t="s">
        <v>63</v>
      </c>
      <c r="E17" s="41" t="s">
        <v>73</v>
      </c>
      <c r="F17" s="41"/>
      <c r="G17" s="41"/>
      <c r="H17" s="48" t="s">
        <v>81</v>
      </c>
      <c r="I17" s="47">
        <v>41004</v>
      </c>
      <c r="J17" s="43" t="s">
        <v>14</v>
      </c>
      <c r="K17" s="43" t="s">
        <v>32</v>
      </c>
      <c r="L17" s="48" t="s">
        <v>62</v>
      </c>
      <c r="M17" s="42">
        <v>41009</v>
      </c>
      <c r="N17" s="45">
        <f t="shared" si="0"/>
        <v>5</v>
      </c>
      <c r="O17" s="41" t="s">
        <v>72</v>
      </c>
      <c r="P17" s="41"/>
      <c r="Q17" s="8"/>
      <c r="T17" s="26" t="s">
        <v>110</v>
      </c>
    </row>
    <row r="18" spans="2:20" x14ac:dyDescent="0.2">
      <c r="B18" s="39">
        <v>9</v>
      </c>
      <c r="C18" s="41" t="s">
        <v>74</v>
      </c>
      <c r="D18" s="41" t="s">
        <v>63</v>
      </c>
      <c r="E18" s="41" t="s">
        <v>75</v>
      </c>
      <c r="F18" s="41"/>
      <c r="G18" s="41"/>
      <c r="H18" s="48" t="s">
        <v>81</v>
      </c>
      <c r="I18" s="47">
        <v>41012</v>
      </c>
      <c r="J18" s="43" t="s">
        <v>14</v>
      </c>
      <c r="K18" s="43" t="s">
        <v>32</v>
      </c>
      <c r="L18" s="48" t="s">
        <v>62</v>
      </c>
      <c r="M18" s="42">
        <v>41039</v>
      </c>
      <c r="N18" s="45">
        <f t="shared" si="0"/>
        <v>27</v>
      </c>
      <c r="O18" s="41" t="s">
        <v>72</v>
      </c>
      <c r="P18" s="41"/>
      <c r="Q18" s="7"/>
      <c r="T18" s="26" t="s">
        <v>111</v>
      </c>
    </row>
    <row r="19" spans="2:20" x14ac:dyDescent="0.2">
      <c r="B19" s="39">
        <v>10</v>
      </c>
      <c r="C19" s="41" t="s">
        <v>76</v>
      </c>
      <c r="D19" s="41" t="s">
        <v>78</v>
      </c>
      <c r="E19" s="41" t="s">
        <v>42</v>
      </c>
      <c r="F19" s="41"/>
      <c r="G19" s="41"/>
      <c r="H19" s="48" t="s">
        <v>81</v>
      </c>
      <c r="I19" s="47">
        <v>41012</v>
      </c>
      <c r="J19" s="43" t="s">
        <v>14</v>
      </c>
      <c r="K19" s="43" t="s">
        <v>32</v>
      </c>
      <c r="L19" s="48" t="s">
        <v>62</v>
      </c>
      <c r="M19" s="42">
        <v>41039</v>
      </c>
      <c r="N19" s="45">
        <f t="shared" si="0"/>
        <v>27</v>
      </c>
      <c r="O19" s="41" t="s">
        <v>77</v>
      </c>
      <c r="P19" s="41"/>
      <c r="Q19" s="8"/>
      <c r="T19" s="26" t="s">
        <v>112</v>
      </c>
    </row>
    <row r="20" spans="2:20" x14ac:dyDescent="0.2">
      <c r="B20" s="39"/>
      <c r="C20" s="41"/>
      <c r="D20" s="41"/>
      <c r="E20" s="41"/>
      <c r="F20" s="41"/>
      <c r="G20" s="41"/>
      <c r="H20" s="48"/>
      <c r="I20" s="47"/>
      <c r="J20" s="43"/>
      <c r="K20" s="43"/>
      <c r="L20" s="48"/>
      <c r="M20" s="48"/>
      <c r="N20" s="45">
        <f t="shared" si="0"/>
        <v>0</v>
      </c>
      <c r="O20" s="41"/>
      <c r="P20" s="41"/>
      <c r="Q20" s="7"/>
    </row>
    <row r="21" spans="2:20" x14ac:dyDescent="0.2">
      <c r="B21" s="39"/>
      <c r="C21" s="41"/>
      <c r="D21" s="41"/>
      <c r="E21" s="41"/>
      <c r="F21" s="41"/>
      <c r="G21" s="41"/>
      <c r="H21" s="48"/>
      <c r="I21" s="47"/>
      <c r="J21" s="43"/>
      <c r="K21" s="43"/>
      <c r="L21" s="48"/>
      <c r="M21" s="48"/>
      <c r="N21" s="45">
        <f t="shared" si="0"/>
        <v>0</v>
      </c>
      <c r="O21" s="41"/>
      <c r="P21" s="41"/>
      <c r="Q21" s="8"/>
    </row>
    <row r="22" spans="2:20" x14ac:dyDescent="0.2">
      <c r="B22" s="39"/>
      <c r="C22" s="41"/>
      <c r="D22" s="41"/>
      <c r="E22" s="41"/>
      <c r="F22" s="41"/>
      <c r="G22" s="41"/>
      <c r="H22" s="48"/>
      <c r="I22" s="47"/>
      <c r="J22" s="43"/>
      <c r="K22" s="43"/>
      <c r="L22" s="48"/>
      <c r="M22" s="48"/>
      <c r="N22" s="45">
        <f t="shared" si="0"/>
        <v>0</v>
      </c>
      <c r="O22" s="41"/>
      <c r="P22" s="41"/>
      <c r="Q22" s="7"/>
    </row>
    <row r="23" spans="2:20" x14ac:dyDescent="0.2">
      <c r="B23" s="39"/>
      <c r="C23" s="41"/>
      <c r="D23" s="41"/>
      <c r="E23" s="41"/>
      <c r="F23" s="41"/>
      <c r="G23" s="41"/>
      <c r="H23" s="48"/>
      <c r="I23" s="47"/>
      <c r="J23" s="43"/>
      <c r="K23" s="43"/>
      <c r="L23" s="48"/>
      <c r="M23" s="48"/>
      <c r="N23" s="45">
        <f t="shared" si="0"/>
        <v>0</v>
      </c>
      <c r="O23" s="41"/>
      <c r="P23" s="41"/>
      <c r="Q23" s="8"/>
    </row>
    <row r="24" spans="2:20" x14ac:dyDescent="0.2">
      <c r="B24" s="39"/>
      <c r="C24" s="41"/>
      <c r="D24" s="41"/>
      <c r="E24" s="41"/>
      <c r="F24" s="41"/>
      <c r="G24" s="41"/>
      <c r="H24" s="48"/>
      <c r="I24" s="47"/>
      <c r="J24" s="43"/>
      <c r="K24" s="43"/>
      <c r="L24" s="48"/>
      <c r="M24" s="48"/>
      <c r="N24" s="45">
        <f t="shared" si="0"/>
        <v>0</v>
      </c>
      <c r="O24" s="41"/>
      <c r="P24" s="41"/>
      <c r="Q24" s="7"/>
    </row>
    <row r="25" spans="2:20" x14ac:dyDescent="0.2">
      <c r="B25" s="39"/>
      <c r="C25" s="41"/>
      <c r="D25" s="41"/>
      <c r="E25" s="41"/>
      <c r="F25" s="41"/>
      <c r="G25" s="41"/>
      <c r="H25" s="48"/>
      <c r="I25" s="47"/>
      <c r="J25" s="43"/>
      <c r="K25" s="43"/>
      <c r="L25" s="48"/>
      <c r="M25" s="48"/>
      <c r="N25" s="45">
        <f t="shared" si="0"/>
        <v>0</v>
      </c>
      <c r="O25" s="41"/>
      <c r="P25" s="41"/>
      <c r="Q25" s="7"/>
    </row>
    <row r="26" spans="2:20" x14ac:dyDescent="0.2">
      <c r="B26" s="39"/>
      <c r="C26" s="41"/>
      <c r="D26" s="41"/>
      <c r="E26" s="41"/>
      <c r="F26" s="41"/>
      <c r="G26" s="41"/>
      <c r="H26" s="48"/>
      <c r="I26" s="47"/>
      <c r="J26" s="43"/>
      <c r="K26" s="43"/>
      <c r="L26" s="48"/>
      <c r="M26" s="48"/>
      <c r="N26" s="45">
        <f t="shared" si="0"/>
        <v>0</v>
      </c>
      <c r="O26" s="41"/>
      <c r="P26" s="41"/>
      <c r="Q26" s="8"/>
    </row>
    <row r="27" spans="2:20" x14ac:dyDescent="0.2">
      <c r="B27" s="39"/>
      <c r="C27" s="41"/>
      <c r="D27" s="41"/>
      <c r="E27" s="41"/>
      <c r="F27" s="41"/>
      <c r="G27" s="41"/>
      <c r="H27" s="48"/>
      <c r="I27" s="47"/>
      <c r="J27" s="43"/>
      <c r="K27" s="43"/>
      <c r="L27" s="48"/>
      <c r="M27" s="48"/>
      <c r="N27" s="45">
        <f t="shared" si="0"/>
        <v>0</v>
      </c>
      <c r="O27" s="41"/>
      <c r="P27" s="41"/>
      <c r="Q27" s="8"/>
    </row>
    <row r="28" spans="2:20" x14ac:dyDescent="0.2">
      <c r="B28" s="39"/>
      <c r="C28" s="41"/>
      <c r="D28" s="41"/>
      <c r="E28" s="41"/>
      <c r="F28" s="41"/>
      <c r="G28" s="41"/>
      <c r="H28" s="48"/>
      <c r="I28" s="47"/>
      <c r="J28" s="43"/>
      <c r="K28" s="43"/>
      <c r="L28" s="48"/>
      <c r="M28" s="48"/>
      <c r="N28" s="45">
        <f t="shared" si="0"/>
        <v>0</v>
      </c>
      <c r="O28" s="41"/>
      <c r="P28" s="41"/>
      <c r="Q28" s="7"/>
    </row>
    <row r="29" spans="2:20" x14ac:dyDescent="0.2">
      <c r="B29" s="39"/>
      <c r="C29" s="41"/>
      <c r="D29" s="41"/>
      <c r="E29" s="41"/>
      <c r="F29" s="41"/>
      <c r="G29" s="41"/>
      <c r="H29" s="48"/>
      <c r="I29" s="47"/>
      <c r="J29" s="43"/>
      <c r="K29" s="43"/>
      <c r="L29" s="48"/>
      <c r="M29" s="48"/>
      <c r="N29" s="45">
        <f t="shared" si="0"/>
        <v>0</v>
      </c>
      <c r="O29" s="41"/>
      <c r="P29" s="41"/>
      <c r="Q29" s="8"/>
    </row>
    <row r="30" spans="2:20" x14ac:dyDescent="0.2">
      <c r="B30" s="39"/>
      <c r="C30" s="41"/>
      <c r="D30" s="41"/>
      <c r="E30" s="41"/>
      <c r="F30" s="41"/>
      <c r="G30" s="41"/>
      <c r="H30" s="48"/>
      <c r="I30" s="47"/>
      <c r="J30" s="43"/>
      <c r="K30" s="43"/>
      <c r="L30" s="48"/>
      <c r="M30" s="48"/>
      <c r="N30" s="45">
        <f t="shared" si="0"/>
        <v>0</v>
      </c>
      <c r="O30" s="41"/>
      <c r="P30" s="41"/>
      <c r="Q30" s="7"/>
    </row>
    <row r="31" spans="2:20" x14ac:dyDescent="0.2">
      <c r="B31" s="39"/>
      <c r="C31" s="41"/>
      <c r="D31" s="41"/>
      <c r="E31" s="41"/>
      <c r="F31" s="41"/>
      <c r="G31" s="41"/>
      <c r="H31" s="48"/>
      <c r="I31" s="47"/>
      <c r="J31" s="43"/>
      <c r="K31" s="43"/>
      <c r="L31" s="48"/>
      <c r="M31" s="48"/>
      <c r="N31" s="45">
        <f t="shared" si="0"/>
        <v>0</v>
      </c>
      <c r="O31" s="41"/>
      <c r="P31" s="41"/>
      <c r="Q31" s="8"/>
    </row>
    <row r="32" spans="2:20" x14ac:dyDescent="0.2">
      <c r="B32" s="39"/>
      <c r="C32" s="41"/>
      <c r="D32" s="41"/>
      <c r="E32" s="41"/>
      <c r="F32" s="41"/>
      <c r="G32" s="41"/>
      <c r="H32" s="48"/>
      <c r="I32" s="47"/>
      <c r="J32" s="43"/>
      <c r="K32" s="43"/>
      <c r="L32" s="48"/>
      <c r="M32" s="48"/>
      <c r="N32" s="45">
        <f t="shared" si="0"/>
        <v>0</v>
      </c>
      <c r="O32" s="41"/>
      <c r="P32" s="41"/>
      <c r="Q32" s="7"/>
    </row>
    <row r="33" spans="2:17" x14ac:dyDescent="0.2">
      <c r="B33" s="39"/>
      <c r="C33" s="41"/>
      <c r="D33" s="41"/>
      <c r="E33" s="41"/>
      <c r="F33" s="41"/>
      <c r="G33" s="41"/>
      <c r="H33" s="48"/>
      <c r="I33" s="47"/>
      <c r="J33" s="43"/>
      <c r="K33" s="43"/>
      <c r="L33" s="48"/>
      <c r="M33" s="48"/>
      <c r="N33" s="45">
        <f t="shared" si="0"/>
        <v>0</v>
      </c>
      <c r="O33" s="41"/>
      <c r="P33" s="41"/>
      <c r="Q33" s="8"/>
    </row>
    <row r="34" spans="2:17" x14ac:dyDescent="0.2">
      <c r="B34" s="39"/>
      <c r="C34" s="41"/>
      <c r="D34" s="41"/>
      <c r="E34" s="41"/>
      <c r="F34" s="41"/>
      <c r="G34" s="41"/>
      <c r="H34" s="48"/>
      <c r="I34" s="47"/>
      <c r="J34" s="43"/>
      <c r="K34" s="43"/>
      <c r="L34" s="48"/>
      <c r="M34" s="48"/>
      <c r="N34" s="45">
        <f t="shared" si="0"/>
        <v>0</v>
      </c>
      <c r="O34" s="41"/>
      <c r="P34" s="41"/>
      <c r="Q34" s="7"/>
    </row>
    <row r="35" spans="2:17" x14ac:dyDescent="0.2">
      <c r="B35" s="39"/>
      <c r="C35" s="41"/>
      <c r="D35" s="41"/>
      <c r="E35" s="41"/>
      <c r="F35" s="41"/>
      <c r="G35" s="41"/>
      <c r="H35" s="48"/>
      <c r="I35" s="47"/>
      <c r="J35" s="43"/>
      <c r="K35" s="43"/>
      <c r="L35" s="48"/>
      <c r="M35" s="48"/>
      <c r="N35" s="45">
        <f t="shared" si="0"/>
        <v>0</v>
      </c>
      <c r="O35" s="41"/>
      <c r="P35" s="41"/>
      <c r="Q35" s="8"/>
    </row>
    <row r="36" spans="2:17" x14ac:dyDescent="0.2">
      <c r="B36" s="39"/>
      <c r="C36" s="41"/>
      <c r="D36" s="41"/>
      <c r="E36" s="41"/>
      <c r="F36" s="41"/>
      <c r="G36" s="41"/>
      <c r="H36" s="48"/>
      <c r="I36" s="47"/>
      <c r="J36" s="43"/>
      <c r="K36" s="43"/>
      <c r="L36" s="48"/>
      <c r="M36" s="48"/>
      <c r="N36" s="45">
        <f t="shared" si="0"/>
        <v>0</v>
      </c>
      <c r="O36" s="41"/>
      <c r="P36" s="41"/>
      <c r="Q36" s="7"/>
    </row>
    <row r="37" spans="2:17" x14ac:dyDescent="0.2">
      <c r="B37" s="39"/>
      <c r="C37" s="41"/>
      <c r="D37" s="41"/>
      <c r="E37" s="41"/>
      <c r="F37" s="41"/>
      <c r="G37" s="41"/>
      <c r="H37" s="48"/>
      <c r="I37" s="47"/>
      <c r="J37" s="43"/>
      <c r="K37" s="43"/>
      <c r="L37" s="48"/>
      <c r="M37" s="48"/>
      <c r="N37" s="45">
        <f t="shared" si="0"/>
        <v>0</v>
      </c>
      <c r="O37" s="41"/>
      <c r="P37" s="41"/>
      <c r="Q37" s="8"/>
    </row>
    <row r="38" spans="2:17" x14ac:dyDescent="0.2">
      <c r="B38" s="39"/>
      <c r="C38" s="41"/>
      <c r="D38" s="41"/>
      <c r="E38" s="41"/>
      <c r="F38" s="41"/>
      <c r="G38" s="41"/>
      <c r="H38" s="41"/>
      <c r="I38" s="47"/>
      <c r="J38" s="43"/>
      <c r="K38" s="43"/>
      <c r="L38" s="48"/>
      <c r="M38" s="48"/>
      <c r="N38" s="45">
        <f t="shared" si="0"/>
        <v>0</v>
      </c>
      <c r="O38" s="41"/>
      <c r="P38" s="41"/>
      <c r="Q38" s="7"/>
    </row>
    <row r="39" spans="2:17" x14ac:dyDescent="0.2">
      <c r="B39" s="39"/>
      <c r="C39" s="41"/>
      <c r="D39" s="41"/>
      <c r="E39" s="41"/>
      <c r="F39" s="41"/>
      <c r="G39" s="41"/>
      <c r="H39" s="41"/>
      <c r="I39" s="47"/>
      <c r="J39" s="43"/>
      <c r="K39" s="43"/>
      <c r="L39" s="48"/>
      <c r="M39" s="48"/>
      <c r="N39" s="45">
        <f t="shared" si="0"/>
        <v>0</v>
      </c>
      <c r="O39" s="41"/>
      <c r="P39" s="41"/>
      <c r="Q39" s="8"/>
    </row>
    <row r="40" spans="2:17" x14ac:dyDescent="0.2">
      <c r="B40" s="39"/>
      <c r="C40" s="41"/>
      <c r="D40" s="41"/>
      <c r="E40" s="41"/>
      <c r="F40" s="41"/>
      <c r="G40" s="41"/>
      <c r="H40" s="41"/>
      <c r="I40" s="47"/>
      <c r="J40" s="43"/>
      <c r="K40" s="43"/>
      <c r="L40" s="48"/>
      <c r="M40" s="48"/>
      <c r="N40" s="45">
        <f t="shared" si="0"/>
        <v>0</v>
      </c>
      <c r="O40" s="41"/>
      <c r="P40" s="41"/>
      <c r="Q40" s="7"/>
    </row>
    <row r="41" spans="2:17" x14ac:dyDescent="0.2">
      <c r="B41" s="39"/>
      <c r="C41" s="41"/>
      <c r="D41" s="41"/>
      <c r="E41" s="41"/>
      <c r="F41" s="41"/>
      <c r="G41" s="41"/>
      <c r="H41" s="48"/>
      <c r="I41" s="47"/>
      <c r="J41" s="43"/>
      <c r="K41" s="43"/>
      <c r="L41" s="48"/>
      <c r="M41" s="48"/>
      <c r="N41" s="45">
        <f t="shared" si="0"/>
        <v>0</v>
      </c>
      <c r="O41" s="41"/>
      <c r="P41" s="41"/>
      <c r="Q41" s="8"/>
    </row>
    <row r="42" spans="2:17" x14ac:dyDescent="0.2">
      <c r="B42" s="39"/>
      <c r="C42" s="41"/>
      <c r="D42" s="41"/>
      <c r="E42" s="41"/>
      <c r="F42" s="41"/>
      <c r="G42" s="41"/>
      <c r="H42" s="48"/>
      <c r="I42" s="47"/>
      <c r="J42" s="43"/>
      <c r="K42" s="43"/>
      <c r="L42" s="48"/>
      <c r="M42" s="48"/>
      <c r="N42" s="45">
        <f t="shared" si="0"/>
        <v>0</v>
      </c>
      <c r="O42" s="41"/>
      <c r="P42" s="41"/>
      <c r="Q42" s="7"/>
    </row>
    <row r="43" spans="2:17" x14ac:dyDescent="0.2">
      <c r="B43" s="39"/>
      <c r="C43" s="41"/>
      <c r="D43" s="41"/>
      <c r="E43" s="41"/>
      <c r="F43" s="41"/>
      <c r="G43" s="41"/>
      <c r="H43" s="41"/>
      <c r="I43" s="47"/>
      <c r="J43" s="43"/>
      <c r="K43" s="43"/>
      <c r="L43" s="48"/>
      <c r="M43" s="48"/>
      <c r="N43" s="45">
        <f t="shared" si="0"/>
        <v>0</v>
      </c>
      <c r="O43" s="41"/>
      <c r="P43" s="41"/>
      <c r="Q43" s="8"/>
    </row>
    <row r="44" spans="2:17" x14ac:dyDescent="0.2">
      <c r="B44" s="39"/>
      <c r="C44" s="41"/>
      <c r="D44" s="41"/>
      <c r="E44" s="41"/>
      <c r="F44" s="41"/>
      <c r="G44" s="41"/>
      <c r="H44" s="41"/>
      <c r="I44" s="47"/>
      <c r="J44" s="43"/>
      <c r="K44" s="43"/>
      <c r="L44" s="48"/>
      <c r="M44" s="48"/>
      <c r="N44" s="45">
        <f t="shared" si="0"/>
        <v>0</v>
      </c>
      <c r="O44" s="41"/>
      <c r="P44" s="41"/>
      <c r="Q44" s="7"/>
    </row>
    <row r="45" spans="2:17" x14ac:dyDescent="0.2">
      <c r="B45" s="39"/>
      <c r="C45" s="41"/>
      <c r="D45" s="41"/>
      <c r="E45" s="41"/>
      <c r="F45" s="41"/>
      <c r="G45" s="41"/>
      <c r="H45" s="41"/>
      <c r="I45" s="47"/>
      <c r="J45" s="43"/>
      <c r="K45" s="43"/>
      <c r="L45" s="48"/>
      <c r="M45" s="48"/>
      <c r="N45" s="45">
        <f t="shared" si="0"/>
        <v>0</v>
      </c>
      <c r="O45" s="41"/>
      <c r="P45" s="41"/>
      <c r="Q45" s="8"/>
    </row>
    <row r="46" spans="2:17" x14ac:dyDescent="0.2">
      <c r="B46" s="39"/>
      <c r="C46" s="41"/>
      <c r="D46" s="41"/>
      <c r="E46" s="41"/>
      <c r="F46" s="41"/>
      <c r="G46" s="41"/>
      <c r="H46" s="41"/>
      <c r="I46" s="47"/>
      <c r="J46" s="43"/>
      <c r="K46" s="43"/>
      <c r="L46" s="48"/>
      <c r="M46" s="48"/>
      <c r="N46" s="45">
        <f t="shared" si="0"/>
        <v>0</v>
      </c>
      <c r="O46" s="41"/>
      <c r="P46" s="41"/>
      <c r="Q46" s="7"/>
    </row>
    <row r="47" spans="2:17" x14ac:dyDescent="0.2">
      <c r="B47" s="39"/>
      <c r="C47" s="41"/>
      <c r="D47" s="41"/>
      <c r="E47" s="41"/>
      <c r="F47" s="41"/>
      <c r="G47" s="41"/>
      <c r="H47" s="48"/>
      <c r="I47" s="47"/>
      <c r="J47" s="43"/>
      <c r="K47" s="43"/>
      <c r="L47" s="48"/>
      <c r="M47" s="48"/>
      <c r="N47" s="45">
        <f t="shared" si="0"/>
        <v>0</v>
      </c>
      <c r="O47" s="41"/>
      <c r="P47" s="41"/>
      <c r="Q47" s="8"/>
    </row>
    <row r="48" spans="2:17" x14ac:dyDescent="0.2">
      <c r="B48" s="39"/>
      <c r="C48" s="41"/>
      <c r="D48" s="41"/>
      <c r="E48" s="41"/>
      <c r="F48" s="41"/>
      <c r="G48" s="41"/>
      <c r="H48" s="48"/>
      <c r="I48" s="47"/>
      <c r="J48" s="43"/>
      <c r="K48" s="43"/>
      <c r="L48" s="48"/>
      <c r="M48" s="48"/>
      <c r="N48" s="45">
        <f t="shared" si="0"/>
        <v>0</v>
      </c>
      <c r="O48" s="41"/>
      <c r="P48" s="41"/>
      <c r="Q48" s="7"/>
    </row>
    <row r="49" spans="2:17" x14ac:dyDescent="0.2">
      <c r="B49" s="39"/>
      <c r="C49" s="41"/>
      <c r="D49" s="41"/>
      <c r="E49" s="41"/>
      <c r="F49" s="41"/>
      <c r="G49" s="41"/>
      <c r="H49" s="48"/>
      <c r="I49" s="47"/>
      <c r="J49" s="43"/>
      <c r="K49" s="43"/>
      <c r="L49" s="48"/>
      <c r="M49" s="48"/>
      <c r="N49" s="45">
        <f t="shared" si="0"/>
        <v>0</v>
      </c>
      <c r="O49" s="41"/>
      <c r="P49" s="41"/>
      <c r="Q49" s="8"/>
    </row>
    <row r="50" spans="2:17" x14ac:dyDescent="0.2">
      <c r="B50" s="39"/>
      <c r="C50" s="41"/>
      <c r="D50" s="41"/>
      <c r="E50" s="41"/>
      <c r="F50" s="41"/>
      <c r="G50" s="41"/>
      <c r="H50" s="48"/>
      <c r="I50" s="47"/>
      <c r="J50" s="43"/>
      <c r="K50" s="43"/>
      <c r="L50" s="48"/>
      <c r="M50" s="48"/>
      <c r="N50" s="45">
        <f t="shared" si="0"/>
        <v>0</v>
      </c>
      <c r="O50" s="41"/>
      <c r="P50" s="41"/>
      <c r="Q50" s="7"/>
    </row>
    <row r="51" spans="2:17" x14ac:dyDescent="0.2">
      <c r="B51" s="39"/>
      <c r="C51" s="41"/>
      <c r="D51" s="41"/>
      <c r="E51" s="41"/>
      <c r="F51" s="41"/>
      <c r="G51" s="41"/>
      <c r="H51" s="48"/>
      <c r="I51" s="47"/>
      <c r="J51" s="43"/>
      <c r="K51" s="43"/>
      <c r="L51" s="48"/>
      <c r="M51" s="48"/>
      <c r="N51" s="45">
        <f t="shared" si="0"/>
        <v>0</v>
      </c>
      <c r="O51" s="41"/>
      <c r="P51" s="41"/>
      <c r="Q51" s="8"/>
    </row>
    <row r="52" spans="2:17" x14ac:dyDescent="0.2">
      <c r="B52" s="39"/>
      <c r="C52" s="41"/>
      <c r="D52" s="41"/>
      <c r="E52" s="41"/>
      <c r="F52" s="41"/>
      <c r="G52" s="41"/>
      <c r="H52" s="48"/>
      <c r="I52" s="47"/>
      <c r="J52" s="43"/>
      <c r="K52" s="43"/>
      <c r="L52" s="48"/>
      <c r="M52" s="48"/>
      <c r="N52" s="45">
        <f t="shared" si="0"/>
        <v>0</v>
      </c>
      <c r="O52" s="41"/>
      <c r="P52" s="41"/>
      <c r="Q52" s="7"/>
    </row>
    <row r="53" spans="2:17" x14ac:dyDescent="0.2">
      <c r="B53" s="39"/>
      <c r="C53" s="41"/>
      <c r="D53" s="41"/>
      <c r="E53" s="41"/>
      <c r="F53" s="41"/>
      <c r="G53" s="41"/>
      <c r="H53" s="48"/>
      <c r="I53" s="47"/>
      <c r="J53" s="43"/>
      <c r="K53" s="43"/>
      <c r="L53" s="48"/>
      <c r="M53" s="48"/>
      <c r="N53" s="45">
        <f t="shared" si="0"/>
        <v>0</v>
      </c>
      <c r="O53" s="41"/>
      <c r="P53" s="41"/>
      <c r="Q53" s="8"/>
    </row>
    <row r="54" spans="2:17" ht="14.25" customHeight="1" x14ac:dyDescent="0.2">
      <c r="B54" s="39"/>
      <c r="C54" s="41"/>
      <c r="D54" s="41"/>
      <c r="E54" s="41"/>
      <c r="F54" s="41"/>
      <c r="G54" s="41"/>
      <c r="H54" s="48"/>
      <c r="I54" s="47"/>
      <c r="J54" s="43"/>
      <c r="K54" s="43"/>
      <c r="L54" s="48"/>
      <c r="M54" s="48"/>
      <c r="N54" s="45">
        <f t="shared" si="0"/>
        <v>0</v>
      </c>
      <c r="O54" s="41"/>
      <c r="P54" s="41"/>
      <c r="Q54" s="7"/>
    </row>
    <row r="55" spans="2:17" x14ac:dyDescent="0.2">
      <c r="B55" s="39"/>
      <c r="C55" s="41"/>
      <c r="D55" s="41"/>
      <c r="E55" s="41"/>
      <c r="F55" s="41"/>
      <c r="G55" s="41"/>
      <c r="H55" s="48"/>
      <c r="I55" s="47"/>
      <c r="J55" s="43"/>
      <c r="K55" s="43"/>
      <c r="L55" s="48"/>
      <c r="M55" s="48"/>
      <c r="N55" s="45">
        <f t="shared" si="0"/>
        <v>0</v>
      </c>
      <c r="O55" s="41"/>
      <c r="P55" s="41"/>
      <c r="Q55" s="8"/>
    </row>
    <row r="56" spans="2:17" x14ac:dyDescent="0.2">
      <c r="B56" s="39"/>
      <c r="C56" s="41"/>
      <c r="D56" s="41"/>
      <c r="E56" s="41"/>
      <c r="F56" s="41"/>
      <c r="G56" s="41"/>
      <c r="H56" s="48"/>
      <c r="I56" s="47"/>
      <c r="J56" s="43"/>
      <c r="K56" s="43"/>
      <c r="L56" s="48"/>
      <c r="M56" s="48"/>
      <c r="N56" s="45">
        <f t="shared" si="0"/>
        <v>0</v>
      </c>
      <c r="O56" s="41"/>
      <c r="P56" s="41"/>
      <c r="Q56" s="7"/>
    </row>
    <row r="57" spans="2:17" x14ac:dyDescent="0.2">
      <c r="B57" s="39"/>
      <c r="C57" s="41"/>
      <c r="D57" s="41"/>
      <c r="E57" s="41"/>
      <c r="F57" s="41"/>
      <c r="G57" s="41"/>
      <c r="H57" s="48"/>
      <c r="I57" s="47"/>
      <c r="J57" s="43"/>
      <c r="K57" s="43"/>
      <c r="L57" s="48"/>
      <c r="M57" s="48"/>
      <c r="N57" s="45">
        <f t="shared" si="0"/>
        <v>0</v>
      </c>
      <c r="O57" s="41"/>
      <c r="P57" s="41"/>
      <c r="Q57" s="8"/>
    </row>
    <row r="58" spans="2:17" x14ac:dyDescent="0.2">
      <c r="B58" s="39"/>
      <c r="C58" s="41"/>
      <c r="D58" s="41"/>
      <c r="E58" s="41"/>
      <c r="F58" s="41"/>
      <c r="G58" s="41"/>
      <c r="H58" s="48"/>
      <c r="I58" s="47"/>
      <c r="J58" s="43"/>
      <c r="K58" s="43"/>
      <c r="L58" s="48"/>
      <c r="M58" s="48"/>
      <c r="N58" s="45">
        <f t="shared" si="0"/>
        <v>0</v>
      </c>
      <c r="O58" s="41"/>
      <c r="P58" s="41"/>
      <c r="Q58" s="7"/>
    </row>
    <row r="59" spans="2:17" x14ac:dyDescent="0.2">
      <c r="B59" s="39"/>
      <c r="C59" s="41"/>
      <c r="D59" s="41"/>
      <c r="E59" s="41"/>
      <c r="F59" s="41"/>
      <c r="G59" s="41"/>
      <c r="H59" s="48"/>
      <c r="I59" s="47"/>
      <c r="J59" s="43"/>
      <c r="K59" s="43"/>
      <c r="L59" s="48"/>
      <c r="M59" s="48"/>
      <c r="N59" s="45">
        <f t="shared" si="0"/>
        <v>0</v>
      </c>
      <c r="O59" s="41"/>
      <c r="P59" s="41"/>
      <c r="Q59" s="7"/>
    </row>
    <row r="60" spans="2:17" x14ac:dyDescent="0.2">
      <c r="B60" s="39"/>
      <c r="C60" s="41"/>
      <c r="D60" s="41"/>
      <c r="E60" s="41"/>
      <c r="F60" s="41"/>
      <c r="G60" s="41"/>
      <c r="H60" s="48"/>
      <c r="I60" s="47"/>
      <c r="J60" s="43"/>
      <c r="K60" s="43"/>
      <c r="L60" s="48"/>
      <c r="M60" s="48"/>
      <c r="N60" s="45">
        <f t="shared" si="0"/>
        <v>0</v>
      </c>
      <c r="O60" s="41"/>
      <c r="P60" s="41"/>
      <c r="Q60" s="7"/>
    </row>
    <row r="61" spans="2:17" x14ac:dyDescent="0.2">
      <c r="B61" s="39"/>
      <c r="C61" s="41"/>
      <c r="D61" s="41"/>
      <c r="E61" s="41"/>
      <c r="F61" s="41"/>
      <c r="G61" s="41"/>
      <c r="H61" s="48"/>
      <c r="I61" s="47"/>
      <c r="J61" s="43"/>
      <c r="K61" s="43"/>
      <c r="L61" s="48"/>
      <c r="M61" s="48"/>
      <c r="N61" s="45">
        <f t="shared" si="0"/>
        <v>0</v>
      </c>
      <c r="O61" s="41"/>
      <c r="P61" s="41"/>
      <c r="Q61" s="7"/>
    </row>
    <row r="62" spans="2:17" ht="18.75" customHeight="1" x14ac:dyDescent="0.2">
      <c r="B62" s="39"/>
      <c r="C62" s="41"/>
      <c r="D62" s="41"/>
      <c r="E62" s="41"/>
      <c r="F62" s="41"/>
      <c r="G62" s="41"/>
      <c r="H62" s="48"/>
      <c r="I62" s="47"/>
      <c r="J62" s="43"/>
      <c r="K62" s="43"/>
      <c r="L62" s="48"/>
      <c r="M62" s="48"/>
      <c r="N62" s="45">
        <f t="shared" si="0"/>
        <v>0</v>
      </c>
      <c r="O62" s="41"/>
      <c r="P62" s="41"/>
      <c r="Q62" s="7"/>
    </row>
    <row r="63" spans="2:17" x14ac:dyDescent="0.2">
      <c r="B63" s="29"/>
      <c r="C63" s="30"/>
      <c r="D63" s="30"/>
      <c r="E63" s="30"/>
      <c r="F63" s="41"/>
      <c r="G63" s="41"/>
      <c r="H63" s="34"/>
      <c r="I63" s="33"/>
      <c r="J63" s="31"/>
      <c r="K63" s="31"/>
      <c r="L63" s="34"/>
      <c r="M63" s="34"/>
      <c r="N63" s="32">
        <f t="shared" si="0"/>
        <v>0</v>
      </c>
      <c r="O63" s="30"/>
      <c r="P63" s="30"/>
      <c r="Q63" s="7"/>
    </row>
    <row r="64" spans="2:17" x14ac:dyDescent="0.2">
      <c r="B64" s="29"/>
      <c r="C64" s="30"/>
      <c r="D64" s="30"/>
      <c r="E64" s="30"/>
      <c r="F64" s="41"/>
      <c r="G64" s="41"/>
      <c r="H64" s="34"/>
      <c r="I64" s="33"/>
      <c r="J64" s="31"/>
      <c r="K64" s="31"/>
      <c r="L64" s="34"/>
      <c r="M64" s="34"/>
      <c r="N64" s="32">
        <f t="shared" si="0"/>
        <v>0</v>
      </c>
      <c r="O64" s="30"/>
      <c r="P64" s="30"/>
      <c r="Q64" s="7"/>
    </row>
    <row r="65" spans="2:17" x14ac:dyDescent="0.2">
      <c r="B65" s="29"/>
      <c r="C65" s="30"/>
      <c r="D65" s="30"/>
      <c r="E65" s="30"/>
      <c r="F65" s="41"/>
      <c r="G65" s="41"/>
      <c r="H65" s="34"/>
      <c r="I65" s="33"/>
      <c r="J65" s="31"/>
      <c r="K65" s="31"/>
      <c r="L65" s="34"/>
      <c r="M65" s="34"/>
      <c r="N65" s="32">
        <f t="shared" si="0"/>
        <v>0</v>
      </c>
      <c r="O65" s="30"/>
      <c r="P65" s="30"/>
      <c r="Q65" s="7"/>
    </row>
    <row r="66" spans="2:17" x14ac:dyDescent="0.2">
      <c r="B66" s="29"/>
      <c r="C66" s="30"/>
      <c r="D66" s="30"/>
      <c r="E66" s="30"/>
      <c r="F66" s="41"/>
      <c r="G66" s="41"/>
      <c r="H66" s="34"/>
      <c r="I66" s="33"/>
      <c r="J66" s="31"/>
      <c r="K66" s="31"/>
      <c r="L66" s="34"/>
      <c r="M66" s="34"/>
      <c r="N66" s="32">
        <f t="shared" si="0"/>
        <v>0</v>
      </c>
      <c r="O66" s="30"/>
      <c r="P66" s="30"/>
      <c r="Q66" s="7"/>
    </row>
    <row r="67" spans="2:17" x14ac:dyDescent="0.2">
      <c r="B67" s="29"/>
      <c r="C67" s="30"/>
      <c r="D67" s="30"/>
      <c r="E67" s="30"/>
      <c r="F67" s="41"/>
      <c r="G67" s="41"/>
      <c r="H67" s="34"/>
      <c r="I67" s="33"/>
      <c r="J67" s="31"/>
      <c r="K67" s="31"/>
      <c r="L67" s="34"/>
      <c r="M67" s="34"/>
      <c r="N67" s="32">
        <f t="shared" si="0"/>
        <v>0</v>
      </c>
      <c r="O67" s="30"/>
      <c r="P67" s="30"/>
      <c r="Q67" s="7"/>
    </row>
    <row r="68" spans="2:17" x14ac:dyDescent="0.2">
      <c r="B68" s="29"/>
      <c r="C68" s="30"/>
      <c r="D68" s="30"/>
      <c r="E68" s="30"/>
      <c r="F68" s="41"/>
      <c r="G68" s="41"/>
      <c r="H68" s="34"/>
      <c r="I68" s="33"/>
      <c r="J68" s="31"/>
      <c r="K68" s="31"/>
      <c r="L68" s="34"/>
      <c r="M68" s="34"/>
      <c r="N68" s="32">
        <f t="shared" si="0"/>
        <v>0</v>
      </c>
      <c r="O68" s="30"/>
      <c r="P68" s="30"/>
      <c r="Q68" s="7"/>
    </row>
    <row r="69" spans="2:17" x14ac:dyDescent="0.2">
      <c r="B69" s="29"/>
      <c r="C69" s="30"/>
      <c r="D69" s="30"/>
      <c r="E69" s="30"/>
      <c r="F69" s="41"/>
      <c r="G69" s="41"/>
      <c r="H69" s="34"/>
      <c r="I69" s="33"/>
      <c r="J69" s="31"/>
      <c r="K69" s="31"/>
      <c r="L69" s="34"/>
      <c r="M69" s="34"/>
      <c r="N69" s="32">
        <f t="shared" si="0"/>
        <v>0</v>
      </c>
      <c r="O69" s="30"/>
      <c r="P69" s="30"/>
      <c r="Q69" s="8"/>
    </row>
    <row r="70" spans="2:17" x14ac:dyDescent="0.2">
      <c r="B70" s="29"/>
      <c r="C70" s="30"/>
      <c r="D70" s="30"/>
      <c r="E70" s="30"/>
      <c r="F70" s="41"/>
      <c r="G70" s="41"/>
      <c r="H70" s="30"/>
      <c r="I70" s="33"/>
      <c r="J70" s="31"/>
      <c r="K70" s="31"/>
      <c r="L70" s="34"/>
      <c r="M70" s="34"/>
      <c r="N70" s="32">
        <f t="shared" si="0"/>
        <v>0</v>
      </c>
      <c r="O70" s="30"/>
      <c r="P70" s="30"/>
      <c r="Q70" s="7"/>
    </row>
    <row r="71" spans="2:17" x14ac:dyDescent="0.2">
      <c r="B71" s="29"/>
      <c r="C71" s="30"/>
      <c r="D71" s="30"/>
      <c r="E71" s="30"/>
      <c r="F71" s="41"/>
      <c r="G71" s="41"/>
      <c r="H71" s="30"/>
      <c r="I71" s="33"/>
      <c r="J71" s="31"/>
      <c r="K71" s="31"/>
      <c r="L71" s="34"/>
      <c r="M71" s="34"/>
      <c r="N71" s="32">
        <f t="shared" si="0"/>
        <v>0</v>
      </c>
      <c r="O71" s="30"/>
      <c r="P71" s="30"/>
      <c r="Q71" s="8"/>
    </row>
    <row r="72" spans="2:17" ht="14.25" customHeight="1" x14ac:dyDescent="0.2">
      <c r="B72" s="29"/>
      <c r="C72" s="30"/>
      <c r="D72" s="30"/>
      <c r="E72" s="30"/>
      <c r="F72" s="41"/>
      <c r="G72" s="41"/>
      <c r="H72" s="30"/>
      <c r="I72" s="33"/>
      <c r="J72" s="31"/>
      <c r="K72" s="31"/>
      <c r="L72" s="34"/>
      <c r="M72" s="34"/>
      <c r="N72" s="32">
        <f t="shared" si="0"/>
        <v>0</v>
      </c>
      <c r="O72" s="30"/>
      <c r="P72" s="30"/>
      <c r="Q72" s="7"/>
    </row>
    <row r="73" spans="2:17" ht="14.25" customHeight="1" x14ac:dyDescent="0.2">
      <c r="B73" s="29"/>
      <c r="C73" s="30"/>
      <c r="D73" s="30"/>
      <c r="E73" s="30"/>
      <c r="F73" s="41"/>
      <c r="G73" s="41"/>
      <c r="H73" s="30"/>
      <c r="I73" s="33"/>
      <c r="J73" s="31"/>
      <c r="K73" s="31"/>
      <c r="L73" s="34"/>
      <c r="M73" s="34"/>
      <c r="N73" s="32">
        <f t="shared" si="0"/>
        <v>0</v>
      </c>
      <c r="O73" s="30"/>
      <c r="P73" s="30"/>
      <c r="Q73" s="8"/>
    </row>
    <row r="74" spans="2:17" ht="14.25" customHeight="1" x14ac:dyDescent="0.2">
      <c r="B74" s="29"/>
      <c r="C74" s="30"/>
      <c r="D74" s="30"/>
      <c r="E74" s="30"/>
      <c r="F74" s="41"/>
      <c r="G74" s="41"/>
      <c r="H74" s="30"/>
      <c r="I74" s="33"/>
      <c r="J74" s="31"/>
      <c r="K74" s="31"/>
      <c r="L74" s="34"/>
      <c r="M74" s="34"/>
      <c r="N74" s="32">
        <f t="shared" si="0"/>
        <v>0</v>
      </c>
      <c r="O74" s="30"/>
      <c r="P74" s="30"/>
      <c r="Q74" s="7"/>
    </row>
    <row r="75" spans="2:17" ht="14.25" customHeight="1" x14ac:dyDescent="0.2">
      <c r="B75" s="29"/>
      <c r="C75" s="30"/>
      <c r="D75" s="30"/>
      <c r="E75" s="30"/>
      <c r="F75" s="41"/>
      <c r="G75" s="41"/>
      <c r="H75" s="30"/>
      <c r="I75" s="33"/>
      <c r="J75" s="31"/>
      <c r="K75" s="31"/>
      <c r="L75" s="34"/>
      <c r="M75" s="34"/>
      <c r="N75" s="32">
        <f t="shared" ref="N75:N138" si="1">(M75-I75)</f>
        <v>0</v>
      </c>
      <c r="O75" s="30"/>
      <c r="P75" s="30"/>
      <c r="Q75" s="8"/>
    </row>
    <row r="76" spans="2:17" ht="14.25" customHeight="1" x14ac:dyDescent="0.2">
      <c r="B76" s="29"/>
      <c r="C76" s="30"/>
      <c r="D76" s="30"/>
      <c r="E76" s="30"/>
      <c r="F76" s="41"/>
      <c r="G76" s="41"/>
      <c r="H76" s="30"/>
      <c r="I76" s="33"/>
      <c r="J76" s="31"/>
      <c r="K76" s="31"/>
      <c r="L76" s="34"/>
      <c r="M76" s="34"/>
      <c r="N76" s="32">
        <f t="shared" si="1"/>
        <v>0</v>
      </c>
      <c r="O76" s="30"/>
      <c r="P76" s="30"/>
      <c r="Q76" s="8"/>
    </row>
    <row r="77" spans="2:17" ht="14.25" customHeight="1" x14ac:dyDescent="0.2">
      <c r="B77" s="29"/>
      <c r="C77" s="30"/>
      <c r="D77" s="30"/>
      <c r="E77" s="30"/>
      <c r="F77" s="41"/>
      <c r="G77" s="41"/>
      <c r="H77" s="30"/>
      <c r="I77" s="33"/>
      <c r="J77" s="31"/>
      <c r="K77" s="31"/>
      <c r="L77" s="34"/>
      <c r="M77" s="34"/>
      <c r="N77" s="32">
        <f t="shared" si="1"/>
        <v>0</v>
      </c>
      <c r="O77" s="30"/>
      <c r="P77" s="30"/>
      <c r="Q77" s="8"/>
    </row>
    <row r="78" spans="2:17" ht="14.25" customHeight="1" x14ac:dyDescent="0.2">
      <c r="B78" s="29"/>
      <c r="C78" s="30"/>
      <c r="D78" s="30"/>
      <c r="E78" s="30"/>
      <c r="F78" s="41"/>
      <c r="G78" s="41"/>
      <c r="H78" s="30"/>
      <c r="I78" s="33"/>
      <c r="J78" s="31"/>
      <c r="K78" s="31"/>
      <c r="L78" s="34"/>
      <c r="M78" s="34"/>
      <c r="N78" s="32">
        <f t="shared" si="1"/>
        <v>0</v>
      </c>
      <c r="O78" s="30"/>
      <c r="P78" s="30"/>
      <c r="Q78" s="8"/>
    </row>
    <row r="79" spans="2:17" ht="14.25" customHeight="1" x14ac:dyDescent="0.2">
      <c r="B79" s="29"/>
      <c r="C79" s="30"/>
      <c r="D79" s="30"/>
      <c r="E79" s="30"/>
      <c r="F79" s="41"/>
      <c r="G79" s="41"/>
      <c r="H79" s="30"/>
      <c r="I79" s="33"/>
      <c r="J79" s="31"/>
      <c r="K79" s="31"/>
      <c r="L79" s="34"/>
      <c r="M79" s="34"/>
      <c r="N79" s="32">
        <f t="shared" si="1"/>
        <v>0</v>
      </c>
      <c r="O79" s="30"/>
      <c r="P79" s="30"/>
      <c r="Q79" s="8"/>
    </row>
    <row r="80" spans="2:17" ht="14.25" customHeight="1" x14ac:dyDescent="0.2">
      <c r="B80" s="29"/>
      <c r="C80" s="30"/>
      <c r="D80" s="30"/>
      <c r="E80" s="30"/>
      <c r="F80" s="41"/>
      <c r="G80" s="41"/>
      <c r="H80" s="30"/>
      <c r="I80" s="33"/>
      <c r="J80" s="31"/>
      <c r="K80" s="31"/>
      <c r="L80" s="34"/>
      <c r="M80" s="34"/>
      <c r="N80" s="32">
        <f t="shared" si="1"/>
        <v>0</v>
      </c>
      <c r="O80" s="30"/>
      <c r="P80" s="30"/>
      <c r="Q80" s="8"/>
    </row>
    <row r="81" spans="2:17" ht="14.25" customHeight="1" x14ac:dyDescent="0.2">
      <c r="B81" s="29"/>
      <c r="C81" s="30"/>
      <c r="D81" s="30"/>
      <c r="E81" s="30"/>
      <c r="F81" s="41"/>
      <c r="G81" s="41"/>
      <c r="H81" s="30"/>
      <c r="I81" s="33"/>
      <c r="J81" s="31"/>
      <c r="K81" s="31"/>
      <c r="L81" s="34"/>
      <c r="M81" s="34"/>
      <c r="N81" s="32">
        <f t="shared" si="1"/>
        <v>0</v>
      </c>
      <c r="O81" s="30"/>
      <c r="P81" s="30"/>
      <c r="Q81" s="8"/>
    </row>
    <row r="82" spans="2:17" ht="14.25" customHeight="1" x14ac:dyDescent="0.2">
      <c r="B82" s="29"/>
      <c r="C82" s="30"/>
      <c r="D82" s="30"/>
      <c r="E82" s="30"/>
      <c r="F82" s="41"/>
      <c r="G82" s="41"/>
      <c r="H82" s="30"/>
      <c r="I82" s="33"/>
      <c r="J82" s="31"/>
      <c r="K82" s="31"/>
      <c r="L82" s="34"/>
      <c r="M82" s="34"/>
      <c r="N82" s="32">
        <f t="shared" si="1"/>
        <v>0</v>
      </c>
      <c r="O82" s="30"/>
      <c r="P82" s="30"/>
      <c r="Q82" s="8"/>
    </row>
    <row r="83" spans="2:17" ht="14.25" customHeight="1" x14ac:dyDescent="0.2">
      <c r="B83" s="29"/>
      <c r="C83" s="30"/>
      <c r="D83" s="30"/>
      <c r="E83" s="30"/>
      <c r="F83" s="41"/>
      <c r="G83" s="41"/>
      <c r="H83" s="30"/>
      <c r="I83" s="33"/>
      <c r="J83" s="31"/>
      <c r="K83" s="31"/>
      <c r="L83" s="34"/>
      <c r="M83" s="34"/>
      <c r="N83" s="32">
        <f t="shared" si="1"/>
        <v>0</v>
      </c>
      <c r="O83" s="30"/>
      <c r="P83" s="30"/>
      <c r="Q83" s="8"/>
    </row>
    <row r="84" spans="2:17" ht="14.25" customHeight="1" x14ac:dyDescent="0.2">
      <c r="B84" s="29"/>
      <c r="C84" s="30"/>
      <c r="D84" s="30"/>
      <c r="E84" s="30"/>
      <c r="F84" s="41"/>
      <c r="G84" s="41"/>
      <c r="H84" s="30"/>
      <c r="I84" s="33"/>
      <c r="J84" s="31"/>
      <c r="K84" s="31"/>
      <c r="L84" s="34"/>
      <c r="M84" s="34"/>
      <c r="N84" s="32">
        <f t="shared" si="1"/>
        <v>0</v>
      </c>
      <c r="O84" s="30"/>
      <c r="P84" s="30"/>
      <c r="Q84" s="8"/>
    </row>
    <row r="85" spans="2:17" ht="14.25" customHeight="1" x14ac:dyDescent="0.2">
      <c r="B85" s="29"/>
      <c r="C85" s="30"/>
      <c r="D85" s="30"/>
      <c r="E85" s="30"/>
      <c r="F85" s="41"/>
      <c r="G85" s="41"/>
      <c r="H85" s="30"/>
      <c r="I85" s="33"/>
      <c r="J85" s="31"/>
      <c r="K85" s="31"/>
      <c r="L85" s="34"/>
      <c r="M85" s="34"/>
      <c r="N85" s="32">
        <f t="shared" si="1"/>
        <v>0</v>
      </c>
      <c r="O85" s="30"/>
      <c r="P85" s="30"/>
      <c r="Q85" s="8"/>
    </row>
    <row r="86" spans="2:17" ht="14.25" customHeight="1" x14ac:dyDescent="0.2">
      <c r="B86" s="29"/>
      <c r="C86" s="30"/>
      <c r="D86" s="30"/>
      <c r="E86" s="30"/>
      <c r="F86" s="41"/>
      <c r="G86" s="41"/>
      <c r="H86" s="30"/>
      <c r="I86" s="33"/>
      <c r="J86" s="31"/>
      <c r="K86" s="31"/>
      <c r="L86" s="34"/>
      <c r="M86" s="34"/>
      <c r="N86" s="32">
        <f t="shared" si="1"/>
        <v>0</v>
      </c>
      <c r="O86" s="30"/>
      <c r="P86" s="30"/>
      <c r="Q86" s="8"/>
    </row>
    <row r="87" spans="2:17" ht="14.25" customHeight="1" x14ac:dyDescent="0.2">
      <c r="B87" s="29"/>
      <c r="C87" s="30"/>
      <c r="D87" s="30"/>
      <c r="E87" s="30"/>
      <c r="F87" s="41"/>
      <c r="G87" s="41"/>
      <c r="H87" s="30"/>
      <c r="I87" s="33"/>
      <c r="J87" s="31"/>
      <c r="K87" s="31"/>
      <c r="L87" s="34"/>
      <c r="M87" s="34"/>
      <c r="N87" s="32">
        <f t="shared" si="1"/>
        <v>0</v>
      </c>
      <c r="O87" s="30"/>
      <c r="P87" s="30"/>
      <c r="Q87" s="8"/>
    </row>
    <row r="88" spans="2:17" ht="14.25" customHeight="1" x14ac:dyDescent="0.2">
      <c r="B88" s="29"/>
      <c r="C88" s="30"/>
      <c r="D88" s="30"/>
      <c r="E88" s="30"/>
      <c r="F88" s="41"/>
      <c r="G88" s="41"/>
      <c r="H88" s="30"/>
      <c r="I88" s="33"/>
      <c r="J88" s="31"/>
      <c r="K88" s="31"/>
      <c r="L88" s="34"/>
      <c r="M88" s="34"/>
      <c r="N88" s="32">
        <f t="shared" si="1"/>
        <v>0</v>
      </c>
      <c r="O88" s="30"/>
      <c r="P88" s="30"/>
      <c r="Q88" s="8"/>
    </row>
    <row r="89" spans="2:17" ht="14.25" customHeight="1" x14ac:dyDescent="0.2">
      <c r="B89" s="29"/>
      <c r="C89" s="30"/>
      <c r="D89" s="30"/>
      <c r="E89" s="30"/>
      <c r="F89" s="41"/>
      <c r="G89" s="41"/>
      <c r="H89" s="30"/>
      <c r="I89" s="33"/>
      <c r="J89" s="31"/>
      <c r="K89" s="31"/>
      <c r="L89" s="34"/>
      <c r="M89" s="34"/>
      <c r="N89" s="32">
        <f t="shared" si="1"/>
        <v>0</v>
      </c>
      <c r="O89" s="30"/>
      <c r="P89" s="30"/>
      <c r="Q89" s="8"/>
    </row>
    <row r="90" spans="2:17" ht="14.25" customHeight="1" x14ac:dyDescent="0.2">
      <c r="B90" s="29"/>
      <c r="C90" s="30"/>
      <c r="D90" s="30"/>
      <c r="E90" s="30"/>
      <c r="F90" s="41"/>
      <c r="G90" s="41"/>
      <c r="H90" s="30"/>
      <c r="I90" s="33"/>
      <c r="J90" s="31"/>
      <c r="K90" s="31"/>
      <c r="L90" s="34"/>
      <c r="M90" s="34"/>
      <c r="N90" s="32">
        <f t="shared" si="1"/>
        <v>0</v>
      </c>
      <c r="O90" s="30"/>
      <c r="P90" s="30"/>
      <c r="Q90" s="8"/>
    </row>
    <row r="91" spans="2:17" ht="14.25" customHeight="1" x14ac:dyDescent="0.2">
      <c r="B91" s="29"/>
      <c r="C91" s="30"/>
      <c r="D91" s="30"/>
      <c r="E91" s="30"/>
      <c r="F91" s="41"/>
      <c r="G91" s="41"/>
      <c r="H91" s="30"/>
      <c r="I91" s="33"/>
      <c r="J91" s="31"/>
      <c r="K91" s="31"/>
      <c r="L91" s="34"/>
      <c r="M91" s="34"/>
      <c r="N91" s="32">
        <f t="shared" si="1"/>
        <v>0</v>
      </c>
      <c r="O91" s="30"/>
      <c r="P91" s="30"/>
      <c r="Q91" s="8"/>
    </row>
    <row r="92" spans="2:17" ht="14.25" customHeight="1" x14ac:dyDescent="0.2">
      <c r="B92" s="29"/>
      <c r="C92" s="30"/>
      <c r="D92" s="30"/>
      <c r="E92" s="30"/>
      <c r="F92" s="41"/>
      <c r="G92" s="41"/>
      <c r="H92" s="30"/>
      <c r="I92" s="33"/>
      <c r="J92" s="31"/>
      <c r="K92" s="31"/>
      <c r="L92" s="34"/>
      <c r="M92" s="34"/>
      <c r="N92" s="32">
        <f t="shared" si="1"/>
        <v>0</v>
      </c>
      <c r="O92" s="30"/>
      <c r="P92" s="30"/>
      <c r="Q92" s="8"/>
    </row>
    <row r="93" spans="2:17" ht="14.25" customHeight="1" x14ac:dyDescent="0.2">
      <c r="B93" s="29"/>
      <c r="C93" s="30"/>
      <c r="D93" s="30"/>
      <c r="E93" s="30"/>
      <c r="F93" s="41"/>
      <c r="G93" s="41"/>
      <c r="H93" s="30"/>
      <c r="I93" s="33"/>
      <c r="J93" s="31"/>
      <c r="K93" s="31"/>
      <c r="L93" s="34"/>
      <c r="M93" s="34"/>
      <c r="N93" s="32">
        <f t="shared" si="1"/>
        <v>0</v>
      </c>
      <c r="O93" s="30"/>
      <c r="P93" s="30"/>
      <c r="Q93" s="8"/>
    </row>
    <row r="94" spans="2:17" ht="14.25" customHeight="1" x14ac:dyDescent="0.2">
      <c r="B94" s="29"/>
      <c r="C94" s="30"/>
      <c r="D94" s="30"/>
      <c r="E94" s="30"/>
      <c r="F94" s="41"/>
      <c r="G94" s="41"/>
      <c r="H94" s="30"/>
      <c r="I94" s="33"/>
      <c r="J94" s="31"/>
      <c r="K94" s="31"/>
      <c r="L94" s="34"/>
      <c r="M94" s="34"/>
      <c r="N94" s="32">
        <f t="shared" si="1"/>
        <v>0</v>
      </c>
      <c r="O94" s="30"/>
      <c r="P94" s="30"/>
      <c r="Q94" s="8"/>
    </row>
    <row r="95" spans="2:17" ht="14.25" customHeight="1" x14ac:dyDescent="0.2">
      <c r="B95" s="29"/>
      <c r="C95" s="30"/>
      <c r="D95" s="30"/>
      <c r="E95" s="30"/>
      <c r="F95" s="41"/>
      <c r="G95" s="41"/>
      <c r="H95" s="30"/>
      <c r="I95" s="33"/>
      <c r="J95" s="31"/>
      <c r="K95" s="31"/>
      <c r="L95" s="34"/>
      <c r="M95" s="34"/>
      <c r="N95" s="32">
        <f t="shared" si="1"/>
        <v>0</v>
      </c>
      <c r="O95" s="30"/>
      <c r="P95" s="30"/>
      <c r="Q95" s="8"/>
    </row>
    <row r="96" spans="2:17" ht="14.25" customHeight="1" x14ac:dyDescent="0.2">
      <c r="B96" s="29"/>
      <c r="C96" s="30"/>
      <c r="D96" s="30"/>
      <c r="E96" s="30"/>
      <c r="F96" s="41"/>
      <c r="G96" s="41"/>
      <c r="H96" s="30"/>
      <c r="I96" s="33"/>
      <c r="J96" s="31"/>
      <c r="K96" s="31"/>
      <c r="L96" s="34"/>
      <c r="M96" s="34"/>
      <c r="N96" s="32">
        <f t="shared" si="1"/>
        <v>0</v>
      </c>
      <c r="O96" s="30"/>
      <c r="P96" s="30"/>
      <c r="Q96" s="8"/>
    </row>
    <row r="97" spans="2:17" ht="14.25" customHeight="1" x14ac:dyDescent="0.2">
      <c r="B97" s="29"/>
      <c r="C97" s="30"/>
      <c r="D97" s="30"/>
      <c r="E97" s="30"/>
      <c r="F97" s="41"/>
      <c r="G97" s="41"/>
      <c r="H97" s="30"/>
      <c r="I97" s="33"/>
      <c r="J97" s="31"/>
      <c r="K97" s="31"/>
      <c r="L97" s="34"/>
      <c r="M97" s="34"/>
      <c r="N97" s="32">
        <f t="shared" si="1"/>
        <v>0</v>
      </c>
      <c r="O97" s="30"/>
      <c r="P97" s="30"/>
      <c r="Q97" s="8"/>
    </row>
    <row r="98" spans="2:17" ht="14.25" customHeight="1" x14ac:dyDescent="0.2">
      <c r="B98" s="29"/>
      <c r="C98" s="30"/>
      <c r="D98" s="30"/>
      <c r="E98" s="30"/>
      <c r="F98" s="41"/>
      <c r="G98" s="41"/>
      <c r="H98" s="30"/>
      <c r="I98" s="33"/>
      <c r="J98" s="31"/>
      <c r="K98" s="31"/>
      <c r="L98" s="34"/>
      <c r="M98" s="34"/>
      <c r="N98" s="32">
        <f t="shared" si="1"/>
        <v>0</v>
      </c>
      <c r="O98" s="30"/>
      <c r="P98" s="30"/>
      <c r="Q98" s="8"/>
    </row>
    <row r="99" spans="2:17" ht="14.25" customHeight="1" x14ac:dyDescent="0.2">
      <c r="B99" s="29"/>
      <c r="C99" s="30"/>
      <c r="D99" s="30"/>
      <c r="E99" s="30"/>
      <c r="F99" s="41"/>
      <c r="G99" s="41"/>
      <c r="H99" s="30"/>
      <c r="I99" s="33"/>
      <c r="J99" s="31"/>
      <c r="K99" s="31"/>
      <c r="L99" s="34"/>
      <c r="M99" s="34"/>
      <c r="N99" s="32">
        <f t="shared" si="1"/>
        <v>0</v>
      </c>
      <c r="O99" s="30"/>
      <c r="P99" s="30"/>
      <c r="Q99" s="8"/>
    </row>
    <row r="100" spans="2:17" ht="14.25" customHeight="1" x14ac:dyDescent="0.2">
      <c r="B100" s="29"/>
      <c r="C100" s="30"/>
      <c r="D100" s="30"/>
      <c r="E100" s="30"/>
      <c r="F100" s="41"/>
      <c r="G100" s="41"/>
      <c r="H100" s="30"/>
      <c r="I100" s="33"/>
      <c r="J100" s="31"/>
      <c r="K100" s="31"/>
      <c r="L100" s="34"/>
      <c r="M100" s="34"/>
      <c r="N100" s="32">
        <f t="shared" si="1"/>
        <v>0</v>
      </c>
      <c r="O100" s="30"/>
      <c r="P100" s="30"/>
      <c r="Q100" s="8"/>
    </row>
    <row r="101" spans="2:17" ht="14.25" customHeight="1" x14ac:dyDescent="0.2">
      <c r="B101" s="29"/>
      <c r="C101" s="30"/>
      <c r="D101" s="30"/>
      <c r="E101" s="30"/>
      <c r="F101" s="41"/>
      <c r="G101" s="41"/>
      <c r="H101" s="30"/>
      <c r="I101" s="33"/>
      <c r="J101" s="31"/>
      <c r="K101" s="31"/>
      <c r="L101" s="34"/>
      <c r="M101" s="34"/>
      <c r="N101" s="32">
        <f t="shared" si="1"/>
        <v>0</v>
      </c>
      <c r="O101" s="30"/>
      <c r="P101" s="30"/>
      <c r="Q101" s="8"/>
    </row>
    <row r="102" spans="2:17" ht="14.25" customHeight="1" x14ac:dyDescent="0.2">
      <c r="B102" s="29"/>
      <c r="C102" s="30"/>
      <c r="D102" s="30"/>
      <c r="E102" s="30"/>
      <c r="F102" s="41"/>
      <c r="G102" s="41"/>
      <c r="H102" s="30"/>
      <c r="I102" s="33"/>
      <c r="J102" s="31"/>
      <c r="K102" s="31"/>
      <c r="L102" s="34"/>
      <c r="M102" s="34"/>
      <c r="N102" s="32">
        <f t="shared" si="1"/>
        <v>0</v>
      </c>
      <c r="O102" s="30"/>
      <c r="P102" s="30"/>
      <c r="Q102" s="8"/>
    </row>
    <row r="103" spans="2:17" ht="14.25" customHeight="1" x14ac:dyDescent="0.2">
      <c r="B103" s="29"/>
      <c r="C103" s="30"/>
      <c r="D103" s="30"/>
      <c r="E103" s="30"/>
      <c r="F103" s="41"/>
      <c r="G103" s="41"/>
      <c r="H103" s="30"/>
      <c r="I103" s="33"/>
      <c r="J103" s="31"/>
      <c r="K103" s="31"/>
      <c r="L103" s="34"/>
      <c r="M103" s="34"/>
      <c r="N103" s="32">
        <f t="shared" si="1"/>
        <v>0</v>
      </c>
      <c r="O103" s="30"/>
      <c r="P103" s="30"/>
      <c r="Q103" s="8"/>
    </row>
    <row r="104" spans="2:17" ht="14.25" customHeight="1" x14ac:dyDescent="0.2">
      <c r="B104" s="29"/>
      <c r="C104" s="30"/>
      <c r="D104" s="30"/>
      <c r="E104" s="30"/>
      <c r="F104" s="41"/>
      <c r="G104" s="41"/>
      <c r="H104" s="30"/>
      <c r="I104" s="33"/>
      <c r="J104" s="31"/>
      <c r="K104" s="31"/>
      <c r="L104" s="34"/>
      <c r="M104" s="34"/>
      <c r="N104" s="32">
        <f t="shared" si="1"/>
        <v>0</v>
      </c>
      <c r="O104" s="30"/>
      <c r="P104" s="30"/>
      <c r="Q104" s="8"/>
    </row>
    <row r="105" spans="2:17" ht="14.25" customHeight="1" x14ac:dyDescent="0.2">
      <c r="B105" s="29"/>
      <c r="C105" s="30"/>
      <c r="D105" s="30"/>
      <c r="E105" s="30"/>
      <c r="F105" s="41"/>
      <c r="G105" s="41"/>
      <c r="H105" s="30"/>
      <c r="I105" s="33"/>
      <c r="J105" s="31"/>
      <c r="K105" s="31"/>
      <c r="L105" s="34"/>
      <c r="M105" s="34"/>
      <c r="N105" s="32">
        <f t="shared" si="1"/>
        <v>0</v>
      </c>
      <c r="O105" s="30"/>
      <c r="P105" s="30"/>
      <c r="Q105" s="8"/>
    </row>
    <row r="106" spans="2:17" ht="14.25" customHeight="1" x14ac:dyDescent="0.2">
      <c r="B106" s="29"/>
      <c r="C106" s="30"/>
      <c r="D106" s="30"/>
      <c r="E106" s="30"/>
      <c r="F106" s="41"/>
      <c r="G106" s="41"/>
      <c r="H106" s="30"/>
      <c r="I106" s="33"/>
      <c r="J106" s="31"/>
      <c r="K106" s="31"/>
      <c r="L106" s="34"/>
      <c r="M106" s="34"/>
      <c r="N106" s="32">
        <f t="shared" si="1"/>
        <v>0</v>
      </c>
      <c r="O106" s="30"/>
      <c r="P106" s="30"/>
      <c r="Q106" s="8"/>
    </row>
    <row r="107" spans="2:17" ht="14.25" customHeight="1" x14ac:dyDescent="0.2">
      <c r="B107" s="29"/>
      <c r="C107" s="30"/>
      <c r="D107" s="30"/>
      <c r="E107" s="30"/>
      <c r="F107" s="41"/>
      <c r="G107" s="41"/>
      <c r="H107" s="30"/>
      <c r="I107" s="33"/>
      <c r="J107" s="31"/>
      <c r="K107" s="31"/>
      <c r="L107" s="34"/>
      <c r="M107" s="34"/>
      <c r="N107" s="32">
        <f t="shared" si="1"/>
        <v>0</v>
      </c>
      <c r="O107" s="30"/>
      <c r="P107" s="30"/>
      <c r="Q107" s="8"/>
    </row>
    <row r="108" spans="2:17" ht="14.25" customHeight="1" x14ac:dyDescent="0.2">
      <c r="B108" s="29"/>
      <c r="C108" s="30"/>
      <c r="D108" s="30"/>
      <c r="E108" s="30"/>
      <c r="F108" s="41"/>
      <c r="G108" s="41"/>
      <c r="H108" s="30"/>
      <c r="I108" s="33"/>
      <c r="J108" s="31"/>
      <c r="K108" s="31"/>
      <c r="L108" s="34"/>
      <c r="M108" s="34"/>
      <c r="N108" s="32">
        <f t="shared" si="1"/>
        <v>0</v>
      </c>
      <c r="O108" s="30"/>
      <c r="P108" s="30"/>
      <c r="Q108" s="8"/>
    </row>
    <row r="109" spans="2:17" ht="14.25" customHeight="1" x14ac:dyDescent="0.2">
      <c r="B109" s="29"/>
      <c r="C109" s="30"/>
      <c r="D109" s="30"/>
      <c r="E109" s="30"/>
      <c r="F109" s="41"/>
      <c r="G109" s="41"/>
      <c r="H109" s="30"/>
      <c r="I109" s="33"/>
      <c r="J109" s="31"/>
      <c r="K109" s="31"/>
      <c r="L109" s="34"/>
      <c r="M109" s="34"/>
      <c r="N109" s="32">
        <f t="shared" si="1"/>
        <v>0</v>
      </c>
      <c r="O109" s="30"/>
      <c r="P109" s="30"/>
      <c r="Q109" s="8"/>
    </row>
    <row r="110" spans="2:17" ht="14.25" customHeight="1" x14ac:dyDescent="0.2">
      <c r="B110" s="29"/>
      <c r="C110" s="30"/>
      <c r="D110" s="30"/>
      <c r="E110" s="30"/>
      <c r="F110" s="41"/>
      <c r="G110" s="41"/>
      <c r="H110" s="30"/>
      <c r="I110" s="33"/>
      <c r="J110" s="31"/>
      <c r="K110" s="31"/>
      <c r="L110" s="34"/>
      <c r="M110" s="34"/>
      <c r="N110" s="32">
        <f t="shared" si="1"/>
        <v>0</v>
      </c>
      <c r="O110" s="30"/>
      <c r="P110" s="30"/>
      <c r="Q110" s="8"/>
    </row>
    <row r="111" spans="2:17" ht="14.25" customHeight="1" x14ac:dyDescent="0.2">
      <c r="B111" s="29"/>
      <c r="C111" s="30"/>
      <c r="D111" s="30"/>
      <c r="E111" s="30"/>
      <c r="F111" s="41"/>
      <c r="G111" s="41"/>
      <c r="H111" s="30"/>
      <c r="I111" s="33"/>
      <c r="J111" s="31"/>
      <c r="K111" s="31"/>
      <c r="L111" s="34"/>
      <c r="M111" s="34"/>
      <c r="N111" s="32">
        <f t="shared" si="1"/>
        <v>0</v>
      </c>
      <c r="O111" s="30"/>
      <c r="P111" s="30"/>
      <c r="Q111" s="8"/>
    </row>
    <row r="112" spans="2:17" ht="14.25" customHeight="1" x14ac:dyDescent="0.2">
      <c r="B112" s="29"/>
      <c r="C112" s="30"/>
      <c r="D112" s="30"/>
      <c r="E112" s="30"/>
      <c r="F112" s="41"/>
      <c r="G112" s="41"/>
      <c r="H112" s="30"/>
      <c r="I112" s="33"/>
      <c r="J112" s="31"/>
      <c r="K112" s="31"/>
      <c r="L112" s="34"/>
      <c r="M112" s="34"/>
      <c r="N112" s="32">
        <f t="shared" si="1"/>
        <v>0</v>
      </c>
      <c r="O112" s="30"/>
      <c r="P112" s="30"/>
      <c r="Q112" s="8"/>
    </row>
    <row r="113" spans="2:17" ht="14.25" customHeight="1" x14ac:dyDescent="0.2">
      <c r="B113" s="29"/>
      <c r="C113" s="30"/>
      <c r="D113" s="30"/>
      <c r="E113" s="30"/>
      <c r="F113" s="41"/>
      <c r="G113" s="41"/>
      <c r="H113" s="30"/>
      <c r="I113" s="33"/>
      <c r="J113" s="31"/>
      <c r="K113" s="31"/>
      <c r="L113" s="34"/>
      <c r="M113" s="34"/>
      <c r="N113" s="32">
        <f t="shared" si="1"/>
        <v>0</v>
      </c>
      <c r="O113" s="30"/>
      <c r="P113" s="30"/>
      <c r="Q113" s="8"/>
    </row>
    <row r="114" spans="2:17" ht="14.25" customHeight="1" x14ac:dyDescent="0.2">
      <c r="B114" s="29"/>
      <c r="C114" s="30"/>
      <c r="D114" s="30"/>
      <c r="E114" s="30"/>
      <c r="F114" s="41"/>
      <c r="G114" s="41"/>
      <c r="H114" s="30"/>
      <c r="I114" s="33"/>
      <c r="J114" s="31"/>
      <c r="K114" s="31"/>
      <c r="L114" s="34"/>
      <c r="M114" s="34"/>
      <c r="N114" s="32">
        <f t="shared" si="1"/>
        <v>0</v>
      </c>
      <c r="O114" s="30"/>
      <c r="P114" s="30"/>
      <c r="Q114" s="8"/>
    </row>
    <row r="115" spans="2:17" ht="14.25" customHeight="1" x14ac:dyDescent="0.2">
      <c r="B115" s="29"/>
      <c r="C115" s="30"/>
      <c r="D115" s="30"/>
      <c r="E115" s="35"/>
      <c r="F115" s="41"/>
      <c r="G115" s="41"/>
      <c r="H115" s="30"/>
      <c r="I115" s="33"/>
      <c r="J115" s="31"/>
      <c r="K115" s="31"/>
      <c r="L115" s="34"/>
      <c r="M115" s="34"/>
      <c r="N115" s="32">
        <f t="shared" si="1"/>
        <v>0</v>
      </c>
      <c r="O115" s="30"/>
      <c r="P115" s="30"/>
      <c r="Q115" s="8"/>
    </row>
    <row r="116" spans="2:17" ht="14.25" customHeight="1" x14ac:dyDescent="0.2">
      <c r="B116" s="29"/>
      <c r="C116" s="30"/>
      <c r="D116" s="30"/>
      <c r="E116" s="30"/>
      <c r="F116" s="41"/>
      <c r="G116" s="41"/>
      <c r="H116" s="30"/>
      <c r="I116" s="33"/>
      <c r="J116" s="31"/>
      <c r="K116" s="31"/>
      <c r="L116" s="34"/>
      <c r="M116" s="34"/>
      <c r="N116" s="32">
        <f t="shared" si="1"/>
        <v>0</v>
      </c>
      <c r="O116" s="30"/>
      <c r="P116" s="30"/>
      <c r="Q116" s="8"/>
    </row>
    <row r="117" spans="2:17" ht="14.25" customHeight="1" x14ac:dyDescent="0.2">
      <c r="B117" s="29"/>
      <c r="C117" s="30"/>
      <c r="D117" s="30"/>
      <c r="E117" s="30"/>
      <c r="F117" s="41"/>
      <c r="G117" s="41"/>
      <c r="H117" s="30"/>
      <c r="I117" s="33"/>
      <c r="J117" s="31"/>
      <c r="K117" s="31"/>
      <c r="L117" s="34"/>
      <c r="M117" s="34"/>
      <c r="N117" s="32">
        <f t="shared" si="1"/>
        <v>0</v>
      </c>
      <c r="O117" s="30"/>
      <c r="P117" s="30"/>
      <c r="Q117" s="8"/>
    </row>
    <row r="118" spans="2:17" ht="14.25" customHeight="1" x14ac:dyDescent="0.2">
      <c r="B118" s="29"/>
      <c r="C118" s="30"/>
      <c r="D118" s="30"/>
      <c r="E118" s="30"/>
      <c r="F118" s="41"/>
      <c r="G118" s="41"/>
      <c r="H118" s="30"/>
      <c r="I118" s="33"/>
      <c r="J118" s="31"/>
      <c r="K118" s="31"/>
      <c r="L118" s="34"/>
      <c r="M118" s="34"/>
      <c r="N118" s="32">
        <f t="shared" si="1"/>
        <v>0</v>
      </c>
      <c r="O118" s="30"/>
      <c r="P118" s="30"/>
      <c r="Q118" s="8"/>
    </row>
    <row r="119" spans="2:17" ht="14.25" customHeight="1" x14ac:dyDescent="0.2">
      <c r="B119" s="29"/>
      <c r="C119" s="30"/>
      <c r="D119" s="30"/>
      <c r="E119" s="30"/>
      <c r="F119" s="41"/>
      <c r="G119" s="41"/>
      <c r="H119" s="30"/>
      <c r="I119" s="33"/>
      <c r="J119" s="31"/>
      <c r="K119" s="31"/>
      <c r="L119" s="34"/>
      <c r="M119" s="34"/>
      <c r="N119" s="32">
        <f t="shared" si="1"/>
        <v>0</v>
      </c>
      <c r="O119" s="30"/>
      <c r="P119" s="30"/>
      <c r="Q119" s="8"/>
    </row>
    <row r="120" spans="2:17" ht="14.25" customHeight="1" x14ac:dyDescent="0.2">
      <c r="B120" s="29"/>
      <c r="C120" s="30"/>
      <c r="D120" s="30"/>
      <c r="E120" s="30"/>
      <c r="F120" s="41"/>
      <c r="G120" s="41"/>
      <c r="H120" s="30"/>
      <c r="I120" s="33"/>
      <c r="J120" s="31"/>
      <c r="K120" s="31"/>
      <c r="L120" s="34"/>
      <c r="M120" s="34"/>
      <c r="N120" s="32">
        <f t="shared" si="1"/>
        <v>0</v>
      </c>
      <c r="O120" s="30"/>
      <c r="P120" s="30"/>
      <c r="Q120" s="8"/>
    </row>
    <row r="121" spans="2:17" ht="14.25" customHeight="1" x14ac:dyDescent="0.2">
      <c r="B121" s="29"/>
      <c r="C121" s="30"/>
      <c r="D121" s="30"/>
      <c r="E121" s="30"/>
      <c r="F121" s="41"/>
      <c r="G121" s="41"/>
      <c r="H121" s="30"/>
      <c r="I121" s="33"/>
      <c r="J121" s="31"/>
      <c r="K121" s="31"/>
      <c r="L121" s="34"/>
      <c r="M121" s="34"/>
      <c r="N121" s="32">
        <f t="shared" si="1"/>
        <v>0</v>
      </c>
      <c r="O121" s="30"/>
      <c r="P121" s="30"/>
      <c r="Q121" s="8"/>
    </row>
    <row r="122" spans="2:17" ht="14.25" customHeight="1" x14ac:dyDescent="0.2">
      <c r="B122" s="29"/>
      <c r="C122" s="30"/>
      <c r="D122" s="30"/>
      <c r="E122" s="30"/>
      <c r="F122" s="41"/>
      <c r="G122" s="41"/>
      <c r="H122" s="30"/>
      <c r="I122" s="33"/>
      <c r="J122" s="31"/>
      <c r="K122" s="31"/>
      <c r="L122" s="34"/>
      <c r="M122" s="34"/>
      <c r="N122" s="32">
        <f t="shared" si="1"/>
        <v>0</v>
      </c>
      <c r="O122" s="30"/>
      <c r="P122" s="30"/>
      <c r="Q122" s="8"/>
    </row>
    <row r="123" spans="2:17" ht="14.25" customHeight="1" x14ac:dyDescent="0.2">
      <c r="B123" s="29"/>
      <c r="C123" s="30"/>
      <c r="D123" s="30"/>
      <c r="E123" s="30"/>
      <c r="F123" s="41"/>
      <c r="G123" s="41"/>
      <c r="H123" s="30"/>
      <c r="I123" s="33"/>
      <c r="J123" s="31"/>
      <c r="K123" s="31"/>
      <c r="L123" s="34"/>
      <c r="M123" s="34"/>
      <c r="N123" s="32">
        <f t="shared" si="1"/>
        <v>0</v>
      </c>
      <c r="O123" s="30"/>
      <c r="P123" s="30"/>
      <c r="Q123" s="8"/>
    </row>
    <row r="124" spans="2:17" ht="14.25" customHeight="1" x14ac:dyDescent="0.2">
      <c r="B124" s="29"/>
      <c r="C124" s="30"/>
      <c r="D124" s="30"/>
      <c r="E124" s="30"/>
      <c r="F124" s="41"/>
      <c r="G124" s="41"/>
      <c r="H124" s="30"/>
      <c r="I124" s="33"/>
      <c r="J124" s="31"/>
      <c r="K124" s="31"/>
      <c r="L124" s="34"/>
      <c r="M124" s="34"/>
      <c r="N124" s="32">
        <f t="shared" si="1"/>
        <v>0</v>
      </c>
      <c r="O124" s="30"/>
      <c r="P124" s="30"/>
      <c r="Q124" s="8"/>
    </row>
    <row r="125" spans="2:17" ht="14.25" customHeight="1" x14ac:dyDescent="0.2">
      <c r="B125" s="29"/>
      <c r="C125" s="30"/>
      <c r="D125" s="30"/>
      <c r="E125" s="30"/>
      <c r="F125" s="41"/>
      <c r="G125" s="41"/>
      <c r="H125" s="30"/>
      <c r="I125" s="33"/>
      <c r="J125" s="31"/>
      <c r="K125" s="31"/>
      <c r="L125" s="34"/>
      <c r="M125" s="34"/>
      <c r="N125" s="32">
        <f t="shared" si="1"/>
        <v>0</v>
      </c>
      <c r="O125" s="30"/>
      <c r="P125" s="30"/>
      <c r="Q125" s="8"/>
    </row>
    <row r="126" spans="2:17" ht="14.25" customHeight="1" x14ac:dyDescent="0.2">
      <c r="B126" s="29"/>
      <c r="C126" s="30"/>
      <c r="D126" s="30"/>
      <c r="E126" s="30"/>
      <c r="F126" s="41"/>
      <c r="G126" s="41"/>
      <c r="H126" s="30"/>
      <c r="I126" s="33"/>
      <c r="J126" s="31"/>
      <c r="K126" s="31"/>
      <c r="L126" s="34"/>
      <c r="M126" s="34"/>
      <c r="N126" s="32">
        <f t="shared" si="1"/>
        <v>0</v>
      </c>
      <c r="O126" s="30"/>
      <c r="P126" s="30"/>
      <c r="Q126" s="8"/>
    </row>
    <row r="127" spans="2:17" ht="14.25" customHeight="1" x14ac:dyDescent="0.2">
      <c r="B127" s="29"/>
      <c r="C127" s="30"/>
      <c r="D127" s="30"/>
      <c r="E127" s="30"/>
      <c r="F127" s="41"/>
      <c r="G127" s="41"/>
      <c r="H127" s="30"/>
      <c r="I127" s="33"/>
      <c r="J127" s="31"/>
      <c r="K127" s="31"/>
      <c r="L127" s="34"/>
      <c r="M127" s="34"/>
      <c r="N127" s="32">
        <f t="shared" si="1"/>
        <v>0</v>
      </c>
      <c r="O127" s="30"/>
      <c r="P127" s="30"/>
      <c r="Q127" s="8"/>
    </row>
    <row r="128" spans="2:17" ht="14.25" customHeight="1" x14ac:dyDescent="0.2">
      <c r="B128" s="29"/>
      <c r="C128" s="30"/>
      <c r="D128" s="30"/>
      <c r="E128" s="30"/>
      <c r="F128" s="41"/>
      <c r="G128" s="41"/>
      <c r="H128" s="30"/>
      <c r="I128" s="33"/>
      <c r="J128" s="31"/>
      <c r="K128" s="31"/>
      <c r="L128" s="34"/>
      <c r="M128" s="34"/>
      <c r="N128" s="32">
        <f t="shared" si="1"/>
        <v>0</v>
      </c>
      <c r="O128" s="30"/>
      <c r="P128" s="30"/>
      <c r="Q128" s="8"/>
    </row>
    <row r="129" spans="2:17" ht="14.25" customHeight="1" x14ac:dyDescent="0.2">
      <c r="B129" s="29"/>
      <c r="C129" s="30"/>
      <c r="D129" s="30"/>
      <c r="E129" s="30"/>
      <c r="F129" s="41"/>
      <c r="G129" s="41"/>
      <c r="H129" s="30"/>
      <c r="I129" s="33"/>
      <c r="J129" s="31"/>
      <c r="K129" s="31"/>
      <c r="L129" s="34"/>
      <c r="M129" s="34"/>
      <c r="N129" s="32">
        <f t="shared" si="1"/>
        <v>0</v>
      </c>
      <c r="O129" s="30"/>
      <c r="P129" s="30"/>
      <c r="Q129" s="8"/>
    </row>
    <row r="130" spans="2:17" ht="14.25" customHeight="1" x14ac:dyDescent="0.2">
      <c r="B130" s="29"/>
      <c r="C130" s="30"/>
      <c r="D130" s="30"/>
      <c r="E130" s="30"/>
      <c r="F130" s="41"/>
      <c r="G130" s="41"/>
      <c r="H130" s="30"/>
      <c r="I130" s="33"/>
      <c r="J130" s="31"/>
      <c r="K130" s="31"/>
      <c r="L130" s="34"/>
      <c r="M130" s="34"/>
      <c r="N130" s="32">
        <f t="shared" si="1"/>
        <v>0</v>
      </c>
      <c r="O130" s="30"/>
      <c r="P130" s="30"/>
      <c r="Q130" s="8"/>
    </row>
    <row r="131" spans="2:17" ht="14.25" customHeight="1" x14ac:dyDescent="0.2">
      <c r="B131" s="29"/>
      <c r="C131" s="30"/>
      <c r="D131" s="30"/>
      <c r="E131" s="30"/>
      <c r="F131" s="41"/>
      <c r="G131" s="41"/>
      <c r="H131" s="30"/>
      <c r="I131" s="33"/>
      <c r="J131" s="31"/>
      <c r="K131" s="31"/>
      <c r="L131" s="34"/>
      <c r="M131" s="34"/>
      <c r="N131" s="32">
        <f t="shared" si="1"/>
        <v>0</v>
      </c>
      <c r="O131" s="30"/>
      <c r="P131" s="30"/>
      <c r="Q131" s="8"/>
    </row>
    <row r="132" spans="2:17" ht="14.25" customHeight="1" x14ac:dyDescent="0.2">
      <c r="B132" s="29"/>
      <c r="C132" s="30"/>
      <c r="D132" s="30"/>
      <c r="E132" s="30"/>
      <c r="F132" s="41"/>
      <c r="G132" s="41"/>
      <c r="H132" s="30"/>
      <c r="I132" s="33"/>
      <c r="J132" s="31"/>
      <c r="K132" s="31"/>
      <c r="L132" s="34"/>
      <c r="M132" s="34"/>
      <c r="N132" s="32">
        <f t="shared" si="1"/>
        <v>0</v>
      </c>
      <c r="O132" s="30"/>
      <c r="P132" s="30"/>
      <c r="Q132" s="8"/>
    </row>
    <row r="133" spans="2:17" ht="14.25" customHeight="1" x14ac:dyDescent="0.2">
      <c r="B133" s="29"/>
      <c r="C133" s="30"/>
      <c r="D133" s="30"/>
      <c r="E133" s="30"/>
      <c r="F133" s="41"/>
      <c r="G133" s="41"/>
      <c r="H133" s="30"/>
      <c r="I133" s="33"/>
      <c r="J133" s="31"/>
      <c r="K133" s="31"/>
      <c r="L133" s="34"/>
      <c r="M133" s="34"/>
      <c r="N133" s="32">
        <f t="shared" si="1"/>
        <v>0</v>
      </c>
      <c r="O133" s="30"/>
      <c r="P133" s="30"/>
      <c r="Q133" s="8"/>
    </row>
    <row r="134" spans="2:17" ht="14.25" customHeight="1" x14ac:dyDescent="0.2">
      <c r="B134" s="29"/>
      <c r="C134" s="30"/>
      <c r="D134" s="30"/>
      <c r="E134" s="30"/>
      <c r="F134" s="41"/>
      <c r="G134" s="41"/>
      <c r="H134" s="30"/>
      <c r="I134" s="33"/>
      <c r="J134" s="31"/>
      <c r="K134" s="31"/>
      <c r="L134" s="34"/>
      <c r="M134" s="34"/>
      <c r="N134" s="32">
        <f t="shared" si="1"/>
        <v>0</v>
      </c>
      <c r="O134" s="30"/>
      <c r="P134" s="30"/>
      <c r="Q134" s="8"/>
    </row>
    <row r="135" spans="2:17" ht="14.25" customHeight="1" x14ac:dyDescent="0.2">
      <c r="B135" s="29"/>
      <c r="C135" s="30"/>
      <c r="D135" s="30"/>
      <c r="E135" s="30"/>
      <c r="F135" s="41"/>
      <c r="G135" s="41"/>
      <c r="H135" s="30"/>
      <c r="I135" s="33"/>
      <c r="J135" s="31"/>
      <c r="K135" s="31"/>
      <c r="L135" s="34"/>
      <c r="M135" s="34"/>
      <c r="N135" s="32">
        <f t="shared" si="1"/>
        <v>0</v>
      </c>
      <c r="O135" s="30"/>
      <c r="P135" s="30"/>
      <c r="Q135" s="8"/>
    </row>
    <row r="136" spans="2:17" ht="14.25" customHeight="1" x14ac:dyDescent="0.2">
      <c r="B136" s="29"/>
      <c r="C136" s="30"/>
      <c r="D136" s="30"/>
      <c r="E136" s="30"/>
      <c r="F136" s="41"/>
      <c r="G136" s="41"/>
      <c r="H136" s="30"/>
      <c r="I136" s="33"/>
      <c r="J136" s="31"/>
      <c r="K136" s="31"/>
      <c r="L136" s="34"/>
      <c r="M136" s="34"/>
      <c r="N136" s="32">
        <f t="shared" si="1"/>
        <v>0</v>
      </c>
      <c r="O136" s="30"/>
      <c r="P136" s="30"/>
      <c r="Q136" s="8"/>
    </row>
    <row r="137" spans="2:17" ht="14.25" customHeight="1" x14ac:dyDescent="0.2">
      <c r="B137" s="29"/>
      <c r="C137" s="30"/>
      <c r="D137" s="30"/>
      <c r="E137" s="30"/>
      <c r="F137" s="41"/>
      <c r="G137" s="41"/>
      <c r="H137" s="30"/>
      <c r="I137" s="33"/>
      <c r="J137" s="31"/>
      <c r="K137" s="31"/>
      <c r="L137" s="34"/>
      <c r="M137" s="34"/>
      <c r="N137" s="32">
        <f t="shared" si="1"/>
        <v>0</v>
      </c>
      <c r="O137" s="30"/>
      <c r="P137" s="30"/>
      <c r="Q137" s="8"/>
    </row>
    <row r="138" spans="2:17" ht="14.25" customHeight="1" x14ac:dyDescent="0.2">
      <c r="B138" s="29"/>
      <c r="C138" s="30"/>
      <c r="D138" s="30"/>
      <c r="E138" s="30"/>
      <c r="F138" s="41"/>
      <c r="G138" s="41"/>
      <c r="H138" s="30"/>
      <c r="I138" s="33"/>
      <c r="J138" s="31"/>
      <c r="K138" s="31"/>
      <c r="L138" s="34"/>
      <c r="M138" s="34"/>
      <c r="N138" s="32">
        <f t="shared" si="1"/>
        <v>0</v>
      </c>
      <c r="O138" s="30"/>
      <c r="P138" s="30"/>
      <c r="Q138" s="8"/>
    </row>
    <row r="139" spans="2:17" ht="14.25" customHeight="1" x14ac:dyDescent="0.2">
      <c r="B139" s="29"/>
      <c r="C139" s="30"/>
      <c r="D139" s="30"/>
      <c r="E139" s="30"/>
      <c r="F139" s="41"/>
      <c r="G139" s="41"/>
      <c r="H139" s="30"/>
      <c r="I139" s="33"/>
      <c r="J139" s="31"/>
      <c r="K139" s="31"/>
      <c r="L139" s="34"/>
      <c r="M139" s="34"/>
      <c r="N139" s="32">
        <f t="shared" ref="N139:N175" si="2">(M139-I139)</f>
        <v>0</v>
      </c>
      <c r="O139" s="30"/>
      <c r="P139" s="30"/>
      <c r="Q139" s="8"/>
    </row>
    <row r="140" spans="2:17" ht="14.25" customHeight="1" x14ac:dyDescent="0.2">
      <c r="B140" s="29"/>
      <c r="C140" s="30"/>
      <c r="D140" s="30"/>
      <c r="E140" s="30"/>
      <c r="F140" s="41"/>
      <c r="G140" s="41"/>
      <c r="H140" s="30"/>
      <c r="I140" s="33"/>
      <c r="J140" s="31"/>
      <c r="K140" s="31"/>
      <c r="L140" s="34"/>
      <c r="M140" s="34"/>
      <c r="N140" s="32">
        <f t="shared" si="2"/>
        <v>0</v>
      </c>
      <c r="O140" s="30"/>
      <c r="P140" s="30"/>
      <c r="Q140" s="8"/>
    </row>
    <row r="141" spans="2:17" ht="14.25" customHeight="1" x14ac:dyDescent="0.2">
      <c r="B141" s="29"/>
      <c r="C141" s="30"/>
      <c r="D141" s="30"/>
      <c r="E141" s="30"/>
      <c r="F141" s="41"/>
      <c r="G141" s="41"/>
      <c r="H141" s="30"/>
      <c r="I141" s="33"/>
      <c r="J141" s="31"/>
      <c r="K141" s="31"/>
      <c r="L141" s="34"/>
      <c r="M141" s="34"/>
      <c r="N141" s="32">
        <f t="shared" si="2"/>
        <v>0</v>
      </c>
      <c r="O141" s="30"/>
      <c r="P141" s="30"/>
      <c r="Q141" s="8"/>
    </row>
    <row r="142" spans="2:17" ht="14.25" customHeight="1" x14ac:dyDescent="0.2">
      <c r="B142" s="29"/>
      <c r="C142" s="30"/>
      <c r="D142" s="30"/>
      <c r="E142" s="30"/>
      <c r="F142" s="41"/>
      <c r="G142" s="41"/>
      <c r="H142" s="30"/>
      <c r="I142" s="33"/>
      <c r="J142" s="31"/>
      <c r="K142" s="31"/>
      <c r="L142" s="34"/>
      <c r="M142" s="34"/>
      <c r="N142" s="32">
        <f t="shared" si="2"/>
        <v>0</v>
      </c>
      <c r="O142" s="30"/>
      <c r="P142" s="30"/>
      <c r="Q142" s="8"/>
    </row>
    <row r="143" spans="2:17" ht="14.25" customHeight="1" x14ac:dyDescent="0.2">
      <c r="B143" s="29"/>
      <c r="C143" s="30"/>
      <c r="D143" s="30"/>
      <c r="E143" s="30"/>
      <c r="F143" s="41"/>
      <c r="G143" s="41"/>
      <c r="H143" s="30"/>
      <c r="I143" s="33"/>
      <c r="J143" s="31"/>
      <c r="K143" s="31"/>
      <c r="L143" s="34"/>
      <c r="M143" s="34"/>
      <c r="N143" s="32">
        <f t="shared" si="2"/>
        <v>0</v>
      </c>
      <c r="O143" s="30"/>
      <c r="P143" s="30"/>
      <c r="Q143" s="8"/>
    </row>
    <row r="144" spans="2:17" ht="14.25" customHeight="1" x14ac:dyDescent="0.2">
      <c r="B144" s="29"/>
      <c r="C144" s="30"/>
      <c r="D144" s="30"/>
      <c r="E144" s="30"/>
      <c r="F144" s="41"/>
      <c r="G144" s="41"/>
      <c r="H144" s="30"/>
      <c r="I144" s="33"/>
      <c r="J144" s="31"/>
      <c r="K144" s="31"/>
      <c r="L144" s="34"/>
      <c r="M144" s="34"/>
      <c r="N144" s="32">
        <f t="shared" si="2"/>
        <v>0</v>
      </c>
      <c r="O144" s="30"/>
      <c r="P144" s="30"/>
      <c r="Q144" s="8"/>
    </row>
    <row r="145" spans="2:17" ht="14.25" customHeight="1" x14ac:dyDescent="0.2">
      <c r="B145" s="29"/>
      <c r="C145" s="30"/>
      <c r="D145" s="30"/>
      <c r="E145" s="30"/>
      <c r="F145" s="41"/>
      <c r="G145" s="41"/>
      <c r="H145" s="30"/>
      <c r="I145" s="33"/>
      <c r="J145" s="31"/>
      <c r="K145" s="31"/>
      <c r="L145" s="34"/>
      <c r="M145" s="34"/>
      <c r="N145" s="32">
        <f t="shared" si="2"/>
        <v>0</v>
      </c>
      <c r="O145" s="30"/>
      <c r="P145" s="30"/>
      <c r="Q145" s="8"/>
    </row>
    <row r="146" spans="2:17" ht="14.25" customHeight="1" x14ac:dyDescent="0.2">
      <c r="B146" s="29"/>
      <c r="C146" s="30"/>
      <c r="D146" s="30"/>
      <c r="E146" s="30"/>
      <c r="F146" s="41"/>
      <c r="G146" s="41"/>
      <c r="H146" s="30"/>
      <c r="I146" s="33"/>
      <c r="J146" s="31"/>
      <c r="K146" s="31"/>
      <c r="L146" s="34"/>
      <c r="M146" s="34"/>
      <c r="N146" s="32">
        <f t="shared" si="2"/>
        <v>0</v>
      </c>
      <c r="O146" s="30"/>
      <c r="P146" s="30"/>
      <c r="Q146" s="8"/>
    </row>
    <row r="147" spans="2:17" ht="14.25" customHeight="1" x14ac:dyDescent="0.2">
      <c r="B147" s="29"/>
      <c r="C147" s="30"/>
      <c r="D147" s="30"/>
      <c r="E147" s="30"/>
      <c r="F147" s="41"/>
      <c r="G147" s="41"/>
      <c r="H147" s="30"/>
      <c r="I147" s="33"/>
      <c r="J147" s="31"/>
      <c r="K147" s="31"/>
      <c r="L147" s="34"/>
      <c r="M147" s="34"/>
      <c r="N147" s="32">
        <f t="shared" si="2"/>
        <v>0</v>
      </c>
      <c r="O147" s="30"/>
      <c r="P147" s="30"/>
      <c r="Q147" s="8"/>
    </row>
    <row r="148" spans="2:17" ht="14.25" customHeight="1" x14ac:dyDescent="0.2">
      <c r="B148" s="29"/>
      <c r="C148" s="30"/>
      <c r="D148" s="30"/>
      <c r="E148" s="30"/>
      <c r="F148" s="41"/>
      <c r="G148" s="41"/>
      <c r="H148" s="30"/>
      <c r="I148" s="33"/>
      <c r="J148" s="31"/>
      <c r="K148" s="31"/>
      <c r="L148" s="34"/>
      <c r="M148" s="34"/>
      <c r="N148" s="32">
        <f t="shared" si="2"/>
        <v>0</v>
      </c>
      <c r="O148" s="30"/>
      <c r="P148" s="30"/>
      <c r="Q148" s="8"/>
    </row>
    <row r="149" spans="2:17" ht="14.25" customHeight="1" x14ac:dyDescent="0.2">
      <c r="B149" s="29"/>
      <c r="C149" s="30"/>
      <c r="D149" s="30"/>
      <c r="E149" s="30"/>
      <c r="F149" s="41"/>
      <c r="G149" s="41"/>
      <c r="H149" s="30"/>
      <c r="I149" s="33"/>
      <c r="J149" s="31"/>
      <c r="K149" s="31"/>
      <c r="L149" s="34"/>
      <c r="M149" s="34"/>
      <c r="N149" s="32">
        <f t="shared" si="2"/>
        <v>0</v>
      </c>
      <c r="O149" s="30"/>
      <c r="P149" s="30"/>
      <c r="Q149" s="8"/>
    </row>
    <row r="150" spans="2:17" ht="14.25" customHeight="1" x14ac:dyDescent="0.2">
      <c r="B150" s="29"/>
      <c r="C150" s="30"/>
      <c r="D150" s="30"/>
      <c r="E150" s="30"/>
      <c r="F150" s="41"/>
      <c r="G150" s="41"/>
      <c r="H150" s="30"/>
      <c r="I150" s="33"/>
      <c r="J150" s="31"/>
      <c r="K150" s="31"/>
      <c r="L150" s="34"/>
      <c r="M150" s="34"/>
      <c r="N150" s="32">
        <f t="shared" si="2"/>
        <v>0</v>
      </c>
      <c r="O150" s="30"/>
      <c r="P150" s="30"/>
      <c r="Q150" s="8"/>
    </row>
    <row r="151" spans="2:17" ht="14.25" customHeight="1" x14ac:dyDescent="0.2">
      <c r="B151" s="29"/>
      <c r="C151" s="30"/>
      <c r="D151" s="30"/>
      <c r="E151" s="30"/>
      <c r="F151" s="41"/>
      <c r="G151" s="41"/>
      <c r="H151" s="30"/>
      <c r="I151" s="33"/>
      <c r="J151" s="31"/>
      <c r="K151" s="31"/>
      <c r="L151" s="34"/>
      <c r="M151" s="34"/>
      <c r="N151" s="32">
        <f t="shared" si="2"/>
        <v>0</v>
      </c>
      <c r="O151" s="30"/>
      <c r="P151" s="30"/>
      <c r="Q151" s="8"/>
    </row>
    <row r="152" spans="2:17" ht="14.25" customHeight="1" x14ac:dyDescent="0.2">
      <c r="B152" s="29"/>
      <c r="C152" s="30"/>
      <c r="D152" s="30"/>
      <c r="E152" s="30"/>
      <c r="F152" s="41"/>
      <c r="G152" s="41"/>
      <c r="H152" s="30"/>
      <c r="I152" s="33"/>
      <c r="J152" s="31"/>
      <c r="K152" s="31"/>
      <c r="L152" s="34"/>
      <c r="M152" s="34"/>
      <c r="N152" s="32">
        <f t="shared" si="2"/>
        <v>0</v>
      </c>
      <c r="O152" s="30"/>
      <c r="P152" s="30"/>
      <c r="Q152" s="8"/>
    </row>
    <row r="153" spans="2:17" ht="14.25" customHeight="1" x14ac:dyDescent="0.2">
      <c r="B153" s="29"/>
      <c r="C153" s="30"/>
      <c r="D153" s="30"/>
      <c r="E153" s="30"/>
      <c r="F153" s="41"/>
      <c r="G153" s="41"/>
      <c r="H153" s="30"/>
      <c r="I153" s="33"/>
      <c r="J153" s="31"/>
      <c r="K153" s="31"/>
      <c r="L153" s="34"/>
      <c r="M153" s="34"/>
      <c r="N153" s="32">
        <f t="shared" si="2"/>
        <v>0</v>
      </c>
      <c r="O153" s="30"/>
      <c r="P153" s="30"/>
      <c r="Q153" s="8"/>
    </row>
    <row r="154" spans="2:17" ht="14.25" customHeight="1" x14ac:dyDescent="0.2">
      <c r="B154" s="29"/>
      <c r="C154" s="30"/>
      <c r="D154" s="30"/>
      <c r="E154" s="30"/>
      <c r="F154" s="41"/>
      <c r="G154" s="41"/>
      <c r="H154" s="30"/>
      <c r="I154" s="33"/>
      <c r="J154" s="31"/>
      <c r="K154" s="31"/>
      <c r="L154" s="34"/>
      <c r="M154" s="34"/>
      <c r="N154" s="32">
        <f t="shared" si="2"/>
        <v>0</v>
      </c>
      <c r="O154" s="30"/>
      <c r="P154" s="30"/>
      <c r="Q154" s="8"/>
    </row>
    <row r="155" spans="2:17" ht="14.25" customHeight="1" x14ac:dyDescent="0.2">
      <c r="B155" s="29"/>
      <c r="C155" s="30"/>
      <c r="D155" s="30"/>
      <c r="E155" s="30"/>
      <c r="F155" s="41"/>
      <c r="G155" s="41"/>
      <c r="H155" s="30"/>
      <c r="I155" s="33"/>
      <c r="J155" s="31"/>
      <c r="K155" s="31"/>
      <c r="L155" s="34"/>
      <c r="M155" s="34"/>
      <c r="N155" s="32">
        <f t="shared" si="2"/>
        <v>0</v>
      </c>
      <c r="O155" s="30"/>
      <c r="P155" s="30"/>
      <c r="Q155" s="8"/>
    </row>
    <row r="156" spans="2:17" ht="14.25" customHeight="1" x14ac:dyDescent="0.2">
      <c r="B156" s="29"/>
      <c r="C156" s="30"/>
      <c r="D156" s="30"/>
      <c r="E156" s="30"/>
      <c r="F156" s="41"/>
      <c r="G156" s="41"/>
      <c r="H156" s="30"/>
      <c r="I156" s="33"/>
      <c r="J156" s="31"/>
      <c r="K156" s="31"/>
      <c r="L156" s="34"/>
      <c r="M156" s="34"/>
      <c r="N156" s="32">
        <f t="shared" si="2"/>
        <v>0</v>
      </c>
      <c r="O156" s="30"/>
      <c r="P156" s="30"/>
      <c r="Q156" s="8"/>
    </row>
    <row r="157" spans="2:17" ht="14.25" customHeight="1" x14ac:dyDescent="0.2">
      <c r="B157" s="29"/>
      <c r="C157" s="30"/>
      <c r="D157" s="30"/>
      <c r="E157" s="30"/>
      <c r="F157" s="41"/>
      <c r="G157" s="41"/>
      <c r="H157" s="30"/>
      <c r="I157" s="33"/>
      <c r="J157" s="31"/>
      <c r="K157" s="31"/>
      <c r="L157" s="34"/>
      <c r="M157" s="34"/>
      <c r="N157" s="32">
        <f t="shared" si="2"/>
        <v>0</v>
      </c>
      <c r="O157" s="30"/>
      <c r="P157" s="30"/>
      <c r="Q157" s="8"/>
    </row>
    <row r="158" spans="2:17" ht="14.25" customHeight="1" x14ac:dyDescent="0.2">
      <c r="B158" s="29"/>
      <c r="C158" s="30"/>
      <c r="D158" s="30"/>
      <c r="E158" s="30"/>
      <c r="F158" s="41"/>
      <c r="G158" s="41"/>
      <c r="H158" s="30"/>
      <c r="I158" s="33"/>
      <c r="J158" s="31"/>
      <c r="K158" s="31"/>
      <c r="L158" s="34"/>
      <c r="M158" s="34"/>
      <c r="N158" s="32">
        <f t="shared" si="2"/>
        <v>0</v>
      </c>
      <c r="O158" s="30"/>
      <c r="P158" s="30"/>
      <c r="Q158" s="8"/>
    </row>
    <row r="159" spans="2:17" ht="14.25" customHeight="1" x14ac:dyDescent="0.2">
      <c r="B159" s="29"/>
      <c r="C159" s="30"/>
      <c r="D159" s="30"/>
      <c r="E159" s="30"/>
      <c r="F159" s="41"/>
      <c r="G159" s="41"/>
      <c r="H159" s="30"/>
      <c r="I159" s="33"/>
      <c r="J159" s="31"/>
      <c r="K159" s="31"/>
      <c r="L159" s="34"/>
      <c r="M159" s="34"/>
      <c r="N159" s="32">
        <f t="shared" si="2"/>
        <v>0</v>
      </c>
      <c r="O159" s="30"/>
      <c r="P159" s="30"/>
      <c r="Q159" s="8"/>
    </row>
    <row r="160" spans="2:17" ht="14.25" customHeight="1" x14ac:dyDescent="0.2">
      <c r="B160" s="29"/>
      <c r="C160" s="30"/>
      <c r="D160" s="30"/>
      <c r="E160" s="30"/>
      <c r="F160" s="41"/>
      <c r="G160" s="41"/>
      <c r="H160" s="30"/>
      <c r="I160" s="33"/>
      <c r="J160" s="31"/>
      <c r="K160" s="31"/>
      <c r="L160" s="34"/>
      <c r="M160" s="34"/>
      <c r="N160" s="32">
        <f t="shared" si="2"/>
        <v>0</v>
      </c>
      <c r="O160" s="30"/>
      <c r="P160" s="30"/>
      <c r="Q160" s="8"/>
    </row>
    <row r="161" spans="2:17" ht="14.25" customHeight="1" x14ac:dyDescent="0.2">
      <c r="B161" s="29"/>
      <c r="C161" s="30"/>
      <c r="D161" s="30"/>
      <c r="E161" s="30"/>
      <c r="F161" s="41"/>
      <c r="G161" s="41"/>
      <c r="H161" s="30"/>
      <c r="I161" s="33"/>
      <c r="J161" s="31"/>
      <c r="K161" s="31"/>
      <c r="L161" s="34"/>
      <c r="M161" s="34"/>
      <c r="N161" s="32">
        <f t="shared" si="2"/>
        <v>0</v>
      </c>
      <c r="O161" s="30"/>
      <c r="P161" s="30"/>
      <c r="Q161" s="8"/>
    </row>
    <row r="162" spans="2:17" ht="14.25" customHeight="1" x14ac:dyDescent="0.2">
      <c r="B162" s="29"/>
      <c r="C162" s="30"/>
      <c r="D162" s="30"/>
      <c r="E162" s="30"/>
      <c r="F162" s="41"/>
      <c r="G162" s="41"/>
      <c r="H162" s="30"/>
      <c r="I162" s="33"/>
      <c r="J162" s="31"/>
      <c r="K162" s="31"/>
      <c r="L162" s="34"/>
      <c r="M162" s="34"/>
      <c r="N162" s="32">
        <f t="shared" si="2"/>
        <v>0</v>
      </c>
      <c r="O162" s="30"/>
      <c r="P162" s="30"/>
      <c r="Q162" s="8"/>
    </row>
    <row r="163" spans="2:17" ht="14.25" customHeight="1" x14ac:dyDescent="0.2">
      <c r="B163" s="29"/>
      <c r="C163" s="30"/>
      <c r="D163" s="30"/>
      <c r="E163" s="30"/>
      <c r="F163" s="41"/>
      <c r="G163" s="41"/>
      <c r="H163" s="30"/>
      <c r="I163" s="33"/>
      <c r="J163" s="31"/>
      <c r="K163" s="31"/>
      <c r="L163" s="34"/>
      <c r="M163" s="34"/>
      <c r="N163" s="32">
        <f t="shared" si="2"/>
        <v>0</v>
      </c>
      <c r="O163" s="30"/>
      <c r="P163" s="30"/>
      <c r="Q163" s="8"/>
    </row>
    <row r="164" spans="2:17" ht="14.25" customHeight="1" x14ac:dyDescent="0.2">
      <c r="B164" s="29"/>
      <c r="C164" s="30"/>
      <c r="D164" s="30"/>
      <c r="E164" s="36"/>
      <c r="F164" s="41"/>
      <c r="G164" s="41"/>
      <c r="H164" s="30"/>
      <c r="I164" s="33"/>
      <c r="J164" s="31"/>
      <c r="K164" s="31"/>
      <c r="L164" s="34"/>
      <c r="M164" s="34"/>
      <c r="N164" s="32">
        <f t="shared" si="2"/>
        <v>0</v>
      </c>
      <c r="O164" s="30"/>
      <c r="P164" s="30"/>
      <c r="Q164" s="8"/>
    </row>
    <row r="165" spans="2:17" ht="14.25" customHeight="1" x14ac:dyDescent="0.2">
      <c r="B165" s="29"/>
      <c r="C165" s="30"/>
      <c r="D165" s="30"/>
      <c r="E165" s="36"/>
      <c r="F165" s="41"/>
      <c r="G165" s="41"/>
      <c r="H165" s="30"/>
      <c r="I165" s="33"/>
      <c r="J165" s="31"/>
      <c r="K165" s="31"/>
      <c r="L165" s="34"/>
      <c r="M165" s="34"/>
      <c r="N165" s="32">
        <f t="shared" si="2"/>
        <v>0</v>
      </c>
      <c r="O165" s="30"/>
      <c r="P165" s="30"/>
      <c r="Q165" s="8"/>
    </row>
    <row r="166" spans="2:17" ht="14.25" customHeight="1" x14ac:dyDescent="0.2">
      <c r="B166" s="29"/>
      <c r="C166" s="30"/>
      <c r="D166" s="30"/>
      <c r="E166" s="36"/>
      <c r="F166" s="41"/>
      <c r="G166" s="41"/>
      <c r="H166" s="30"/>
      <c r="I166" s="33"/>
      <c r="J166" s="31"/>
      <c r="K166" s="31"/>
      <c r="L166" s="34"/>
      <c r="M166" s="34"/>
      <c r="N166" s="32">
        <f t="shared" si="2"/>
        <v>0</v>
      </c>
      <c r="O166" s="30"/>
      <c r="P166" s="30"/>
      <c r="Q166" s="8"/>
    </row>
    <row r="167" spans="2:17" ht="14.25" customHeight="1" x14ac:dyDescent="0.2">
      <c r="B167" s="29"/>
      <c r="C167" s="30"/>
      <c r="D167" s="30"/>
      <c r="E167" s="36"/>
      <c r="F167" s="41"/>
      <c r="G167" s="41"/>
      <c r="H167" s="30"/>
      <c r="I167" s="33"/>
      <c r="J167" s="31"/>
      <c r="K167" s="31"/>
      <c r="L167" s="34"/>
      <c r="M167" s="34"/>
      <c r="N167" s="32">
        <f t="shared" si="2"/>
        <v>0</v>
      </c>
      <c r="O167" s="30"/>
      <c r="P167" s="30"/>
      <c r="Q167" s="8"/>
    </row>
    <row r="168" spans="2:17" ht="14.25" customHeight="1" x14ac:dyDescent="0.2">
      <c r="B168" s="29"/>
      <c r="C168" s="30"/>
      <c r="D168" s="30"/>
      <c r="E168" s="36"/>
      <c r="F168" s="41"/>
      <c r="G168" s="41"/>
      <c r="H168" s="30"/>
      <c r="I168" s="33"/>
      <c r="J168" s="31"/>
      <c r="K168" s="31"/>
      <c r="L168" s="34"/>
      <c r="M168" s="34"/>
      <c r="N168" s="32">
        <f t="shared" si="2"/>
        <v>0</v>
      </c>
      <c r="O168" s="30"/>
      <c r="P168" s="30"/>
      <c r="Q168" s="8"/>
    </row>
    <row r="169" spans="2:17" ht="14.25" customHeight="1" x14ac:dyDescent="0.2">
      <c r="B169" s="29"/>
      <c r="C169" s="30"/>
      <c r="D169" s="30"/>
      <c r="E169" s="36"/>
      <c r="F169" s="41"/>
      <c r="G169" s="41"/>
      <c r="H169" s="30"/>
      <c r="I169" s="33"/>
      <c r="J169" s="31"/>
      <c r="K169" s="31"/>
      <c r="L169" s="34"/>
      <c r="M169" s="34"/>
      <c r="N169" s="32">
        <f t="shared" si="2"/>
        <v>0</v>
      </c>
      <c r="O169" s="30"/>
      <c r="P169" s="30"/>
      <c r="Q169" s="8"/>
    </row>
    <row r="170" spans="2:17" ht="14.25" customHeight="1" x14ac:dyDescent="0.2">
      <c r="B170" s="29"/>
      <c r="C170" s="30"/>
      <c r="D170" s="30"/>
      <c r="E170" s="36"/>
      <c r="F170" s="41"/>
      <c r="G170" s="41"/>
      <c r="H170" s="30"/>
      <c r="I170" s="33"/>
      <c r="J170" s="31"/>
      <c r="K170" s="31"/>
      <c r="L170" s="34"/>
      <c r="M170" s="34"/>
      <c r="N170" s="32">
        <f t="shared" si="2"/>
        <v>0</v>
      </c>
      <c r="O170" s="30"/>
      <c r="P170" s="30"/>
      <c r="Q170" s="8"/>
    </row>
    <row r="171" spans="2:17" ht="14.25" customHeight="1" x14ac:dyDescent="0.2">
      <c r="B171" s="29"/>
      <c r="C171" s="30"/>
      <c r="D171" s="30"/>
      <c r="E171" s="36"/>
      <c r="F171" s="41"/>
      <c r="G171" s="41"/>
      <c r="H171" s="30"/>
      <c r="I171" s="33"/>
      <c r="J171" s="31"/>
      <c r="K171" s="31"/>
      <c r="L171" s="34"/>
      <c r="M171" s="34"/>
      <c r="N171" s="32">
        <f t="shared" si="2"/>
        <v>0</v>
      </c>
      <c r="O171" s="30"/>
      <c r="P171" s="30"/>
      <c r="Q171" s="8"/>
    </row>
    <row r="172" spans="2:17" ht="14.25" customHeight="1" x14ac:dyDescent="0.2">
      <c r="B172" s="29"/>
      <c r="C172" s="30"/>
      <c r="D172" s="30"/>
      <c r="E172" s="36"/>
      <c r="F172" s="41"/>
      <c r="G172" s="41"/>
      <c r="H172" s="30"/>
      <c r="I172" s="33"/>
      <c r="J172" s="31"/>
      <c r="K172" s="31"/>
      <c r="L172" s="34"/>
      <c r="M172" s="34"/>
      <c r="N172" s="32">
        <f t="shared" si="2"/>
        <v>0</v>
      </c>
      <c r="O172" s="30"/>
      <c r="P172" s="30"/>
      <c r="Q172" s="8"/>
    </row>
    <row r="173" spans="2:17" ht="14.25" customHeight="1" x14ac:dyDescent="0.2">
      <c r="B173" s="29"/>
      <c r="C173" s="30"/>
      <c r="D173" s="30"/>
      <c r="E173" s="36"/>
      <c r="F173" s="41"/>
      <c r="G173" s="41"/>
      <c r="H173" s="30"/>
      <c r="I173" s="33"/>
      <c r="J173" s="31"/>
      <c r="K173" s="31"/>
      <c r="L173" s="34"/>
      <c r="M173" s="34"/>
      <c r="N173" s="32">
        <f t="shared" si="2"/>
        <v>0</v>
      </c>
      <c r="O173" s="30"/>
      <c r="P173" s="30"/>
      <c r="Q173" s="8"/>
    </row>
    <row r="174" spans="2:17" ht="14.25" customHeight="1" x14ac:dyDescent="0.2">
      <c r="B174" s="29"/>
      <c r="C174" s="30"/>
      <c r="D174" s="30"/>
      <c r="E174" s="36"/>
      <c r="F174" s="41"/>
      <c r="G174" s="41"/>
      <c r="H174" s="30"/>
      <c r="I174" s="33"/>
      <c r="J174" s="31"/>
      <c r="K174" s="31"/>
      <c r="L174" s="34"/>
      <c r="M174" s="34"/>
      <c r="N174" s="32">
        <f t="shared" si="2"/>
        <v>0</v>
      </c>
      <c r="O174" s="30"/>
      <c r="P174" s="30"/>
      <c r="Q174" s="8"/>
    </row>
    <row r="175" spans="2:17" ht="14.25" customHeight="1" x14ac:dyDescent="0.2">
      <c r="B175" s="29"/>
      <c r="C175" s="30"/>
      <c r="D175" s="30"/>
      <c r="E175" s="36"/>
      <c r="F175" s="41"/>
      <c r="G175" s="41"/>
      <c r="H175" s="30"/>
      <c r="I175" s="33"/>
      <c r="J175" s="31"/>
      <c r="K175" s="31"/>
      <c r="L175" s="34"/>
      <c r="M175" s="34"/>
      <c r="N175" s="32">
        <f t="shared" si="2"/>
        <v>0</v>
      </c>
      <c r="O175" s="30"/>
      <c r="P175" s="30"/>
      <c r="Q175" s="8"/>
    </row>
    <row r="216" spans="6:7" x14ac:dyDescent="0.2">
      <c r="F216" s="16" t="s">
        <v>88</v>
      </c>
      <c r="G216" s="16"/>
    </row>
    <row r="217" spans="6:7" x14ac:dyDescent="0.2">
      <c r="F217" s="16" t="s">
        <v>89</v>
      </c>
      <c r="G217" s="16"/>
    </row>
    <row r="218" spans="6:7" x14ac:dyDescent="0.2">
      <c r="F218" s="16" t="s">
        <v>90</v>
      </c>
      <c r="G218" s="16"/>
    </row>
    <row r="219" spans="6:7" x14ac:dyDescent="0.2">
      <c r="F219" s="16" t="s">
        <v>91</v>
      </c>
      <c r="G219" s="16"/>
    </row>
    <row r="220" spans="6:7" x14ac:dyDescent="0.2">
      <c r="F220" s="16" t="s">
        <v>93</v>
      </c>
      <c r="G220" s="16"/>
    </row>
    <row r="221" spans="6:7" x14ac:dyDescent="0.2">
      <c r="F221" s="16" t="s">
        <v>92</v>
      </c>
      <c r="G221" s="16"/>
    </row>
    <row r="222" spans="6:7" x14ac:dyDescent="0.2">
      <c r="F222" s="16" t="s">
        <v>82</v>
      </c>
      <c r="G222" s="16"/>
    </row>
    <row r="223" spans="6:7" x14ac:dyDescent="0.2">
      <c r="F223" s="16" t="s">
        <v>43</v>
      </c>
      <c r="G223" s="16"/>
    </row>
  </sheetData>
  <mergeCells count="1">
    <mergeCell ref="D4:I4"/>
  </mergeCells>
  <dataValidations count="6">
    <dataValidation type="list" allowBlank="1" showInputMessage="1" showErrorMessage="1" sqref="K14:K175" xr:uid="{00000000-0002-0000-0100-000000000000}">
      <formula1>"P1,P2,P3,P4,P5"</formula1>
    </dataValidation>
    <dataValidation type="list" allowBlank="1" showInputMessage="1" showErrorMessage="1" sqref="J9" xr:uid="{00000000-0002-0000-0100-000001000000}">
      <formula1>#REF!</formula1>
    </dataValidation>
    <dataValidation type="list" allowBlank="1" showInputMessage="1" showErrorMessage="1" sqref="K9:K12" xr:uid="{00000000-0002-0000-0100-000002000000}">
      <formula1>"P1, P2, P3, P4, P5"</formula1>
    </dataValidation>
    <dataValidation type="list" allowBlank="1" showInputMessage="1" showErrorMessage="1" errorTitle="Error Message" error="You Need To Select The Defect Severity._x000a_You Can not enter value in this cell." promptTitle="Severity Selection" prompt="Please Select Severity for the Defect" sqref="K13" xr:uid="{00000000-0002-0000-0100-000003000000}">
      <formula1>"P1,P2, P3, P4, P5"</formula1>
    </dataValidation>
    <dataValidation type="list" allowBlank="1" showInputMessage="1" showErrorMessage="1" errorTitle="Error Message" error="You Need To Select The Defect Status._x000a_You Can not enter value in this cell." promptTitle="Status selection" prompt="Please Select Status for the Defect" sqref="J10:J175" xr:uid="{00000000-0002-0000-0100-000004000000}">
      <formula1>$T$10:$T$19</formula1>
    </dataValidation>
    <dataValidation type="list" allowBlank="1" showInputMessage="1" showErrorMessage="1" sqref="G10:G175" xr:uid="{00000000-0002-0000-0100-000005000000}">
      <formula1>INDIRECT(F10)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6000000}">
          <x14:formula1>
            <xm:f>RCAINS!$B$15:$B$23</xm:f>
          </x14:formula1>
          <xm:sqref>F10:F175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Y38"/>
  <sheetViews>
    <sheetView zoomScaleNormal="100" workbookViewId="0">
      <selection activeCell="T14" sqref="T14"/>
    </sheetView>
  </sheetViews>
  <sheetFormatPr defaultRowHeight="12.75" x14ac:dyDescent="0.2"/>
  <cols>
    <col min="1" max="1" width="21.28515625" style="60" customWidth="1"/>
    <col min="2" max="2" width="14" style="60" customWidth="1"/>
    <col min="3" max="3" width="10.5703125" style="60" hidden="1" customWidth="1"/>
    <col min="4" max="4" width="14.85546875" style="60" customWidth="1"/>
    <col min="5" max="7" width="16" style="60" customWidth="1"/>
    <col min="8" max="8" width="14.85546875" style="60" customWidth="1"/>
    <col min="9" max="9" width="2.7109375" style="60" customWidth="1"/>
    <col min="10" max="10" width="17" style="60" customWidth="1"/>
    <col min="11" max="11" width="11.7109375" style="60" customWidth="1"/>
    <col min="12" max="13" width="11.5703125" style="60" customWidth="1"/>
    <col min="14" max="14" width="12" style="60" customWidth="1"/>
    <col min="15" max="15" width="17" style="60" customWidth="1"/>
    <col min="16" max="16" width="12" style="60" customWidth="1"/>
    <col min="17" max="17" width="12.85546875" style="60" customWidth="1"/>
    <col min="18" max="16384" width="9.140625" style="60"/>
  </cols>
  <sheetData>
    <row r="1" spans="1:129" s="56" customFormat="1" ht="15" x14ac:dyDescent="0.25">
      <c r="A1" s="56" t="s">
        <v>167</v>
      </c>
      <c r="K1" s="57"/>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row>
    <row r="3" spans="1:129" ht="27.75" customHeight="1" x14ac:dyDescent="0.2">
      <c r="A3" s="59" t="s">
        <v>168</v>
      </c>
      <c r="B3" s="59"/>
      <c r="C3" s="59"/>
      <c r="D3" s="59"/>
      <c r="E3" s="59"/>
      <c r="F3" s="59"/>
      <c r="G3" s="59"/>
      <c r="H3" s="59"/>
      <c r="I3" s="59"/>
      <c r="J3" s="99" t="s">
        <v>169</v>
      </c>
      <c r="K3" s="100"/>
      <c r="L3" s="100"/>
      <c r="M3" s="100"/>
      <c r="N3" s="100"/>
      <c r="O3" s="100"/>
    </row>
    <row r="4" spans="1:129" x14ac:dyDescent="0.2">
      <c r="J4" s="61"/>
      <c r="K4" s="62"/>
      <c r="L4" s="62"/>
      <c r="M4" s="62"/>
      <c r="N4" s="62"/>
      <c r="O4" s="62"/>
    </row>
    <row r="5" spans="1:129" ht="26.25" customHeight="1" x14ac:dyDescent="0.2">
      <c r="A5" s="63" t="s">
        <v>170</v>
      </c>
      <c r="B5" s="101" t="s">
        <v>171</v>
      </c>
      <c r="C5" s="101"/>
      <c r="D5" s="101"/>
      <c r="E5" s="101"/>
      <c r="F5" s="101"/>
      <c r="G5" s="64"/>
      <c r="H5" s="65"/>
      <c r="I5" s="65"/>
      <c r="J5" s="66" t="s">
        <v>170</v>
      </c>
      <c r="K5" s="102" t="s">
        <v>54</v>
      </c>
      <c r="L5" s="102"/>
      <c r="M5" s="102"/>
      <c r="N5" s="102"/>
      <c r="O5" s="102"/>
      <c r="P5" s="102"/>
    </row>
    <row r="6" spans="1:129" x14ac:dyDescent="0.2">
      <c r="A6" s="63" t="s">
        <v>172</v>
      </c>
      <c r="B6" s="65" t="s">
        <v>173</v>
      </c>
      <c r="C6" s="65"/>
      <c r="D6" s="65"/>
      <c r="E6" s="65"/>
      <c r="F6" s="65"/>
      <c r="G6" s="65"/>
      <c r="J6" s="67" t="s">
        <v>172</v>
      </c>
      <c r="K6" s="68" t="s">
        <v>174</v>
      </c>
      <c r="L6" s="69"/>
      <c r="M6" s="69"/>
      <c r="N6" s="69"/>
      <c r="O6" s="69"/>
      <c r="P6" s="69"/>
    </row>
    <row r="7" spans="1:129" x14ac:dyDescent="0.2">
      <c r="A7" s="63" t="s">
        <v>175</v>
      </c>
      <c r="B7" s="70" t="s">
        <v>176</v>
      </c>
      <c r="C7" s="65"/>
      <c r="D7" s="65"/>
      <c r="E7" s="65"/>
      <c r="F7" s="65"/>
      <c r="G7" s="65"/>
      <c r="J7" s="67" t="s">
        <v>175</v>
      </c>
      <c r="K7" s="69" t="s">
        <v>177</v>
      </c>
      <c r="L7" s="69"/>
      <c r="M7" s="69"/>
      <c r="N7" s="69"/>
      <c r="O7" s="69"/>
      <c r="P7" s="69"/>
    </row>
    <row r="8" spans="1:129" x14ac:dyDescent="0.2">
      <c r="A8" s="63" t="s">
        <v>178</v>
      </c>
      <c r="B8" s="71">
        <v>0.2</v>
      </c>
      <c r="C8" s="65"/>
      <c r="D8" s="65"/>
      <c r="E8" s="65"/>
      <c r="F8" s="65"/>
      <c r="G8" s="65"/>
      <c r="J8" s="67" t="s">
        <v>179</v>
      </c>
      <c r="K8" s="72">
        <v>80</v>
      </c>
      <c r="L8" s="69"/>
      <c r="M8" s="69"/>
      <c r="N8" s="69"/>
      <c r="O8" s="69"/>
      <c r="P8" s="69"/>
    </row>
    <row r="9" spans="1:129" x14ac:dyDescent="0.2">
      <c r="A9" s="63"/>
      <c r="B9" s="70"/>
      <c r="C9" s="65"/>
      <c r="D9" s="65"/>
      <c r="E9" s="65"/>
      <c r="F9" s="65"/>
      <c r="G9" s="65"/>
      <c r="J9" s="67"/>
      <c r="K9" s="68"/>
      <c r="L9" s="62"/>
      <c r="M9" s="62"/>
      <c r="N9" s="62"/>
      <c r="O9" s="62"/>
      <c r="P9" s="62"/>
    </row>
    <row r="10" spans="1:129" x14ac:dyDescent="0.2">
      <c r="J10" s="61"/>
      <c r="K10" s="62"/>
      <c r="L10" s="62"/>
      <c r="M10" s="62"/>
      <c r="N10" s="69"/>
      <c r="O10" s="62"/>
    </row>
    <row r="11" spans="1:129" ht="24.75" customHeight="1" x14ac:dyDescent="0.2">
      <c r="A11" s="73"/>
      <c r="B11" s="74" t="s">
        <v>184</v>
      </c>
      <c r="C11" s="74" t="s">
        <v>184</v>
      </c>
      <c r="D11" s="74" t="s">
        <v>185</v>
      </c>
      <c r="E11" s="74" t="s">
        <v>186</v>
      </c>
      <c r="F11" s="74" t="s">
        <v>187</v>
      </c>
      <c r="G11" s="74" t="s">
        <v>188</v>
      </c>
      <c r="H11" s="74" t="s">
        <v>189</v>
      </c>
      <c r="J11" s="73"/>
      <c r="K11" s="74" t="s">
        <v>184</v>
      </c>
      <c r="L11" s="74" t="s">
        <v>184</v>
      </c>
      <c r="M11" s="74" t="s">
        <v>185</v>
      </c>
      <c r="N11" s="74" t="s">
        <v>186</v>
      </c>
      <c r="O11" s="74" t="s">
        <v>187</v>
      </c>
      <c r="P11" s="74" t="s">
        <v>188</v>
      </c>
      <c r="Q11" s="74" t="s">
        <v>189</v>
      </c>
      <c r="R11" s="75"/>
    </row>
    <row r="12" spans="1:129" ht="13.5" customHeight="1" x14ac:dyDescent="0.2">
      <c r="A12" s="76" t="s">
        <v>180</v>
      </c>
      <c r="B12" s="77">
        <v>3</v>
      </c>
      <c r="C12" s="78">
        <v>2</v>
      </c>
      <c r="D12" s="79">
        <v>0</v>
      </c>
      <c r="E12" s="80">
        <v>0</v>
      </c>
      <c r="F12" s="81">
        <v>0</v>
      </c>
      <c r="G12" s="81">
        <v>0</v>
      </c>
      <c r="H12" s="82">
        <v>1</v>
      </c>
      <c r="J12" s="83" t="s">
        <v>84</v>
      </c>
      <c r="K12" s="84">
        <v>51</v>
      </c>
      <c r="L12" s="84">
        <v>42</v>
      </c>
      <c r="M12" s="84">
        <v>86</v>
      </c>
      <c r="N12" s="85">
        <v>211</v>
      </c>
      <c r="O12" s="86">
        <v>316</v>
      </c>
      <c r="P12" s="87">
        <v>297</v>
      </c>
      <c r="Q12" s="87">
        <v>14</v>
      </c>
    </row>
    <row r="13" spans="1:129" x14ac:dyDescent="0.2">
      <c r="A13" s="88" t="s">
        <v>103</v>
      </c>
      <c r="B13" s="86">
        <v>70</v>
      </c>
      <c r="C13" s="86"/>
      <c r="D13" s="86">
        <v>80</v>
      </c>
      <c r="E13" s="86">
        <v>137.58000000000001</v>
      </c>
      <c r="F13" s="86">
        <v>80</v>
      </c>
      <c r="G13" s="86">
        <v>100</v>
      </c>
      <c r="H13" s="86">
        <v>120</v>
      </c>
      <c r="J13" s="89" t="s">
        <v>181</v>
      </c>
      <c r="K13" s="87">
        <v>3</v>
      </c>
      <c r="L13" s="87">
        <v>0</v>
      </c>
      <c r="M13" s="87">
        <v>4</v>
      </c>
      <c r="N13" s="87">
        <v>3</v>
      </c>
      <c r="O13" s="87"/>
      <c r="P13" s="87">
        <v>2</v>
      </c>
      <c r="Q13" s="87">
        <v>1</v>
      </c>
    </row>
    <row r="14" spans="1:129" ht="12.75" customHeight="1" x14ac:dyDescent="0.2">
      <c r="A14" s="90" t="s">
        <v>182</v>
      </c>
      <c r="B14" s="91">
        <f>(B12/B13)</f>
        <v>4.2857142857142858E-2</v>
      </c>
      <c r="C14" s="92"/>
      <c r="D14" s="91">
        <f>(D12/D13)</f>
        <v>0</v>
      </c>
      <c r="E14" s="91">
        <f t="shared" ref="E14:H14" si="0">(E12/E13)</f>
        <v>0</v>
      </c>
      <c r="F14" s="91">
        <f t="shared" si="0"/>
        <v>0</v>
      </c>
      <c r="G14" s="91">
        <f t="shared" si="0"/>
        <v>0</v>
      </c>
      <c r="H14" s="91">
        <f t="shared" si="0"/>
        <v>8.3333333333333332E-3</v>
      </c>
      <c r="J14" s="89" t="s">
        <v>83</v>
      </c>
      <c r="K14" s="93">
        <f>SUM(K12:K13)</f>
        <v>54</v>
      </c>
      <c r="L14" s="93">
        <f>SUM(L12:L13)</f>
        <v>42</v>
      </c>
      <c r="M14" s="93"/>
      <c r="N14" s="93">
        <f t="shared" ref="N14:P14" si="1">SUM(N12:N13)</f>
        <v>214</v>
      </c>
      <c r="O14" s="93">
        <f t="shared" si="1"/>
        <v>316</v>
      </c>
      <c r="P14" s="93">
        <f t="shared" si="1"/>
        <v>299</v>
      </c>
      <c r="Q14" s="93"/>
    </row>
    <row r="15" spans="1:129" ht="12.75" customHeight="1" x14ac:dyDescent="0.2">
      <c r="B15" s="94"/>
      <c r="D15" s="94"/>
      <c r="J15" s="95" t="s">
        <v>85</v>
      </c>
      <c r="K15" s="91">
        <f>(K12/(K12+K13))*100</f>
        <v>94.444444444444443</v>
      </c>
      <c r="L15" s="91">
        <f>(L12/(L12+L13))*100</f>
        <v>100</v>
      </c>
      <c r="M15" s="91">
        <f t="shared" ref="M15:Q15" si="2">(M12/(M12+M13))*100</f>
        <v>95.555555555555557</v>
      </c>
      <c r="N15" s="91">
        <f t="shared" si="2"/>
        <v>98.598130841121502</v>
      </c>
      <c r="O15" s="91">
        <f t="shared" si="2"/>
        <v>100</v>
      </c>
      <c r="P15" s="91">
        <f t="shared" si="2"/>
        <v>99.331103678929765</v>
      </c>
      <c r="Q15" s="91">
        <f t="shared" si="2"/>
        <v>93.333333333333329</v>
      </c>
    </row>
    <row r="16" spans="1:129" ht="12.75" customHeight="1" x14ac:dyDescent="0.2">
      <c r="H16" s="75">
        <f>93+L17+O17+Q17</f>
        <v>93</v>
      </c>
      <c r="J16" s="62"/>
      <c r="K16" s="68"/>
      <c r="L16" s="68"/>
      <c r="M16" s="68"/>
      <c r="N16" s="68"/>
      <c r="O16" s="68"/>
    </row>
    <row r="17" spans="10:15" ht="12.75" customHeight="1" x14ac:dyDescent="0.2">
      <c r="J17" s="61"/>
      <c r="K17" s="96"/>
      <c r="L17" s="96"/>
      <c r="M17" s="96"/>
      <c r="N17" s="62"/>
      <c r="O17" s="62"/>
    </row>
    <row r="36" spans="10:18" x14ac:dyDescent="0.2">
      <c r="J36" s="60" t="s">
        <v>183</v>
      </c>
    </row>
    <row r="38" spans="10:18" x14ac:dyDescent="0.2">
      <c r="J38" s="97"/>
      <c r="K38" s="97"/>
      <c r="L38" s="97"/>
      <c r="M38" s="97"/>
      <c r="N38" s="97"/>
      <c r="O38" s="97"/>
      <c r="P38" s="97"/>
      <c r="Q38" s="97"/>
      <c r="R38" s="97"/>
    </row>
  </sheetData>
  <mergeCells count="3">
    <mergeCell ref="J3:O3"/>
    <mergeCell ref="B5:F5"/>
    <mergeCell ref="K5:P5"/>
  </mergeCells>
  <pageMargins left="0.75" right="0.75" top="1" bottom="1" header="0.5" footer="0.5"/>
  <pageSetup scale="6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9"/>
  <sheetViews>
    <sheetView topLeftCell="C1" workbookViewId="0">
      <selection activeCell="G17" sqref="G17"/>
    </sheetView>
  </sheetViews>
  <sheetFormatPr defaultRowHeight="12.75" x14ac:dyDescent="0.2"/>
  <cols>
    <col min="1" max="1" width="29.5703125" customWidth="1"/>
    <col min="2" max="2" width="21.28515625" customWidth="1"/>
    <col min="3" max="3" width="20.5703125" customWidth="1"/>
    <col min="4" max="4" width="17" customWidth="1"/>
    <col min="5" max="5" width="9.140625" customWidth="1"/>
    <col min="6" max="6" width="8.42578125" customWidth="1"/>
    <col min="7" max="7" width="11.140625" customWidth="1"/>
    <col min="8" max="8" width="11.7109375" customWidth="1"/>
    <col min="9" max="9" width="8.140625" customWidth="1"/>
    <col min="10" max="10" width="8.42578125" customWidth="1"/>
    <col min="11" max="11" width="11.140625" customWidth="1"/>
    <col min="12" max="12" width="10.28515625" customWidth="1"/>
    <col min="13" max="13" width="10.85546875" customWidth="1"/>
    <col min="14" max="14" width="11.7109375" customWidth="1"/>
    <col min="15" max="15" width="7.5703125" customWidth="1"/>
    <col min="16" max="16" width="8.42578125" customWidth="1"/>
    <col min="17" max="17" width="5.7109375" customWidth="1"/>
    <col min="18" max="18" width="7.140625" customWidth="1"/>
    <col min="19" max="19" width="7.5703125" customWidth="1"/>
    <col min="20" max="20" width="8.42578125" customWidth="1"/>
    <col min="21" max="21" width="8.140625" customWidth="1"/>
    <col min="22" max="22" width="3.5703125" customWidth="1"/>
    <col min="23" max="23" width="13.5703125" customWidth="1"/>
    <col min="24" max="24" width="4.7109375" customWidth="1"/>
    <col min="25" max="25" width="8.42578125" customWidth="1"/>
    <col min="26" max="26" width="13.5703125" customWidth="1"/>
    <col min="27" max="27" width="4.7109375" customWidth="1"/>
    <col min="28" max="28" width="8.42578125" customWidth="1"/>
    <col min="29" max="29" width="11.140625" customWidth="1"/>
    <col min="30" max="30" width="4.7109375" customWidth="1"/>
    <col min="31" max="31" width="8.42578125" customWidth="1"/>
    <col min="32" max="32" width="10.28515625" customWidth="1"/>
    <col min="33" max="33" width="8.42578125" customWidth="1"/>
    <col min="34" max="34" width="10.85546875" customWidth="1"/>
    <col min="35" max="35" width="4.7109375" customWidth="1"/>
    <col min="36" max="36" width="8.42578125" customWidth="1"/>
    <col min="37" max="37" width="11.7109375" customWidth="1"/>
    <col min="38" max="44" width="3.28515625" customWidth="1"/>
    <col min="45" max="45" width="7.140625" customWidth="1"/>
    <col min="46" max="46" width="16.140625" bestFit="1" customWidth="1"/>
    <col min="47" max="47" width="9.42578125" customWidth="1"/>
    <col min="48" max="48" width="12.5703125" customWidth="1"/>
    <col min="49" max="49" width="9.140625" customWidth="1"/>
    <col min="50" max="50" width="12.28515625" customWidth="1"/>
    <col min="51" max="51" width="11.7109375" customWidth="1"/>
    <col min="52" max="52" width="29" bestFit="1" customWidth="1"/>
    <col min="53" max="53" width="8.28515625" customWidth="1"/>
    <col min="54" max="54" width="27.85546875" bestFit="1" customWidth="1"/>
    <col min="55" max="55" width="21.7109375" bestFit="1" customWidth="1"/>
    <col min="56" max="56" width="22.5703125" bestFit="1" customWidth="1"/>
    <col min="57" max="57" width="18.7109375" bestFit="1" customWidth="1"/>
    <col min="59" max="59" width="8.140625" customWidth="1"/>
    <col min="64" max="64" width="8.140625" customWidth="1"/>
    <col min="65" max="65" width="7.140625" customWidth="1"/>
    <col min="66" max="66" width="12.28515625" bestFit="1" customWidth="1"/>
    <col min="67" max="67" width="11.7109375" bestFit="1" customWidth="1"/>
  </cols>
  <sheetData>
    <row r="1" spans="1:8" x14ac:dyDescent="0.2">
      <c r="C1" s="14" t="s">
        <v>87</v>
      </c>
      <c r="D1" t="s">
        <v>102</v>
      </c>
    </row>
    <row r="3" spans="1:8" ht="25.5" x14ac:dyDescent="0.2">
      <c r="A3" s="12" t="s">
        <v>53</v>
      </c>
      <c r="C3" s="14" t="s">
        <v>59</v>
      </c>
      <c r="D3" s="14" t="s">
        <v>57</v>
      </c>
    </row>
    <row r="4" spans="1:8" x14ac:dyDescent="0.2">
      <c r="A4" s="10" t="s">
        <v>29</v>
      </c>
      <c r="D4" s="20" t="s">
        <v>14</v>
      </c>
      <c r="E4" t="s">
        <v>51</v>
      </c>
      <c r="F4" s="19" t="s">
        <v>41</v>
      </c>
      <c r="G4" s="21" t="s">
        <v>13</v>
      </c>
      <c r="H4" s="22" t="s">
        <v>52</v>
      </c>
    </row>
    <row r="5" spans="1:8" x14ac:dyDescent="0.2">
      <c r="A5" s="10" t="s">
        <v>27</v>
      </c>
      <c r="C5" s="14" t="s">
        <v>56</v>
      </c>
      <c r="E5" t="s">
        <v>51</v>
      </c>
      <c r="F5" s="19" t="s">
        <v>32</v>
      </c>
      <c r="G5" s="21" t="s">
        <v>32</v>
      </c>
      <c r="H5" s="22"/>
    </row>
    <row r="6" spans="1:8" x14ac:dyDescent="0.2">
      <c r="A6" s="10" t="s">
        <v>39</v>
      </c>
      <c r="C6" s="25" t="s">
        <v>79</v>
      </c>
      <c r="D6" s="11">
        <v>2</v>
      </c>
      <c r="E6" s="11"/>
      <c r="F6" s="11">
        <v>1</v>
      </c>
      <c r="G6" s="11">
        <v>1</v>
      </c>
      <c r="H6" s="11">
        <v>4</v>
      </c>
    </row>
    <row r="7" spans="1:8" x14ac:dyDescent="0.2">
      <c r="A7" s="10" t="s">
        <v>24</v>
      </c>
      <c r="C7" s="25" t="s">
        <v>78</v>
      </c>
      <c r="D7" s="11">
        <v>1</v>
      </c>
      <c r="E7" s="11"/>
      <c r="F7" s="11"/>
      <c r="G7" s="11"/>
      <c r="H7" s="11">
        <v>1</v>
      </c>
    </row>
    <row r="8" spans="1:8" x14ac:dyDescent="0.2">
      <c r="A8" s="10" t="s">
        <v>25</v>
      </c>
      <c r="C8" s="25" t="s">
        <v>63</v>
      </c>
      <c r="D8" s="11">
        <v>3</v>
      </c>
      <c r="E8" s="11"/>
      <c r="F8" s="11">
        <v>1</v>
      </c>
      <c r="G8" s="11">
        <v>1</v>
      </c>
      <c r="H8" s="11">
        <v>5</v>
      </c>
    </row>
    <row r="9" spans="1:8" x14ac:dyDescent="0.2">
      <c r="A9" s="10" t="s">
        <v>26</v>
      </c>
      <c r="C9" s="25" t="s">
        <v>51</v>
      </c>
      <c r="D9" s="11"/>
      <c r="E9" s="11"/>
      <c r="F9" s="11"/>
      <c r="G9" s="11"/>
      <c r="H9" s="11"/>
    </row>
    <row r="10" spans="1:8" x14ac:dyDescent="0.2">
      <c r="A10" s="10" t="s">
        <v>22</v>
      </c>
      <c r="C10" s="25" t="s">
        <v>52</v>
      </c>
      <c r="D10" s="11">
        <v>6</v>
      </c>
      <c r="E10" s="11"/>
      <c r="F10" s="11">
        <v>2</v>
      </c>
      <c r="G10" s="11">
        <v>2</v>
      </c>
      <c r="H10" s="11">
        <v>10</v>
      </c>
    </row>
    <row r="11" spans="1:8" x14ac:dyDescent="0.2">
      <c r="A11" s="10" t="s">
        <v>30</v>
      </c>
    </row>
    <row r="12" spans="1:8" x14ac:dyDescent="0.2">
      <c r="A12" s="10" t="s">
        <v>37</v>
      </c>
    </row>
    <row r="13" spans="1:8" x14ac:dyDescent="0.2">
      <c r="A13" s="10" t="s">
        <v>28</v>
      </c>
    </row>
    <row r="14" spans="1:8" x14ac:dyDescent="0.2">
      <c r="A14" s="10" t="s">
        <v>23</v>
      </c>
    </row>
    <row r="15" spans="1:8" x14ac:dyDescent="0.2">
      <c r="A15" s="10" t="s">
        <v>2</v>
      </c>
    </row>
    <row r="16" spans="1:8" x14ac:dyDescent="0.2">
      <c r="A16" s="10" t="s">
        <v>40</v>
      </c>
    </row>
    <row r="17" spans="1:1" x14ac:dyDescent="0.2">
      <c r="A17" s="10" t="s">
        <v>36</v>
      </c>
    </row>
    <row r="18" spans="1:1" x14ac:dyDescent="0.2">
      <c r="A18" s="10" t="s">
        <v>38</v>
      </c>
    </row>
    <row r="19" spans="1:1" x14ac:dyDescent="0.2">
      <c r="A19" s="10" t="s">
        <v>49</v>
      </c>
    </row>
    <row r="20" spans="1:1" x14ac:dyDescent="0.2">
      <c r="A20" s="10" t="s">
        <v>45</v>
      </c>
    </row>
    <row r="21" spans="1:1" x14ac:dyDescent="0.2">
      <c r="A21" s="10" t="s">
        <v>44</v>
      </c>
    </row>
    <row r="22" spans="1:1" x14ac:dyDescent="0.2">
      <c r="A22" s="10" t="s">
        <v>50</v>
      </c>
    </row>
    <row r="23" spans="1:1" x14ac:dyDescent="0.2">
      <c r="A23" s="10" t="s">
        <v>46</v>
      </c>
    </row>
    <row r="24" spans="1:1" x14ac:dyDescent="0.2">
      <c r="A24" s="10" t="s">
        <v>47</v>
      </c>
    </row>
    <row r="25" spans="1:1" x14ac:dyDescent="0.2">
      <c r="A25" s="10" t="s">
        <v>48</v>
      </c>
    </row>
    <row r="26" spans="1:1" x14ac:dyDescent="0.2">
      <c r="A26" s="10" t="s">
        <v>21</v>
      </c>
    </row>
    <row r="27" spans="1:1" x14ac:dyDescent="0.2">
      <c r="A27" s="10" t="s">
        <v>1</v>
      </c>
    </row>
    <row r="28" spans="1:1" x14ac:dyDescent="0.2">
      <c r="A28" s="10" t="s">
        <v>51</v>
      </c>
    </row>
    <row r="29" spans="1:1" x14ac:dyDescent="0.2">
      <c r="A29" s="13"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3"/>
  <sheetViews>
    <sheetView workbookViewId="0">
      <selection activeCell="D19" sqref="D19"/>
    </sheetView>
  </sheetViews>
  <sheetFormatPr defaultRowHeight="12.75" x14ac:dyDescent="0.2"/>
  <cols>
    <col min="2" max="2" width="19.42578125" bestFit="1" customWidth="1"/>
    <col min="3" max="3" width="16.85546875" bestFit="1" customWidth="1"/>
    <col min="4" max="4" width="26.5703125" bestFit="1" customWidth="1"/>
    <col min="5" max="5" width="19.7109375" bestFit="1" customWidth="1"/>
    <col min="6" max="6" width="18.7109375" bestFit="1" customWidth="1"/>
    <col min="7" max="7" width="18.28515625" bestFit="1" customWidth="1"/>
    <col min="8" max="8" width="26.28515625" bestFit="1" customWidth="1"/>
    <col min="9" max="9" width="27.140625" bestFit="1" customWidth="1"/>
    <col min="10" max="10" width="26.28515625" bestFit="1" customWidth="1"/>
  </cols>
  <sheetData>
    <row r="1" spans="1:10" x14ac:dyDescent="0.2">
      <c r="A1" t="s">
        <v>116</v>
      </c>
      <c r="B1" s="52" t="s">
        <v>88</v>
      </c>
      <c r="C1" s="52" t="s">
        <v>89</v>
      </c>
      <c r="D1" s="52" t="s">
        <v>90</v>
      </c>
      <c r="E1" s="52" t="s">
        <v>91</v>
      </c>
      <c r="F1" s="52" t="s">
        <v>43</v>
      </c>
      <c r="G1" s="52" t="s">
        <v>93</v>
      </c>
      <c r="H1" s="52" t="s">
        <v>92</v>
      </c>
      <c r="I1" s="52" t="s">
        <v>117</v>
      </c>
      <c r="J1" s="52" t="s">
        <v>118</v>
      </c>
    </row>
    <row r="2" spans="1:10" x14ac:dyDescent="0.2">
      <c r="A2" t="s">
        <v>119</v>
      </c>
      <c r="B2" s="15" t="s">
        <v>120</v>
      </c>
      <c r="C2" s="15" t="s">
        <v>121</v>
      </c>
      <c r="D2" s="15" t="s">
        <v>122</v>
      </c>
      <c r="E2" s="15" t="s">
        <v>123</v>
      </c>
      <c r="F2" s="15" t="s">
        <v>124</v>
      </c>
      <c r="G2" s="15" t="s">
        <v>123</v>
      </c>
      <c r="H2" s="15" t="s">
        <v>138</v>
      </c>
      <c r="I2" s="15" t="s">
        <v>126</v>
      </c>
      <c r="J2" s="15" t="s">
        <v>127</v>
      </c>
    </row>
    <row r="3" spans="1:10" x14ac:dyDescent="0.2">
      <c r="B3" s="15" t="s">
        <v>128</v>
      </c>
      <c r="C3" s="15" t="s">
        <v>129</v>
      </c>
      <c r="D3" s="15" t="s">
        <v>130</v>
      </c>
      <c r="E3" s="15" t="s">
        <v>121</v>
      </c>
      <c r="F3" s="15" t="s">
        <v>131</v>
      </c>
      <c r="G3" s="15" t="s">
        <v>132</v>
      </c>
      <c r="H3" s="15" t="s">
        <v>132</v>
      </c>
      <c r="I3" s="15" t="s">
        <v>133</v>
      </c>
      <c r="J3" s="15" t="s">
        <v>120</v>
      </c>
    </row>
    <row r="4" spans="1:10" x14ac:dyDescent="0.2">
      <c r="B4" s="15"/>
      <c r="C4" s="15"/>
      <c r="D4" s="15" t="s">
        <v>134</v>
      </c>
      <c r="E4" s="15" t="s">
        <v>135</v>
      </c>
      <c r="F4" s="15" t="s">
        <v>136</v>
      </c>
      <c r="G4" s="15" t="s">
        <v>137</v>
      </c>
      <c r="H4" s="55" t="s">
        <v>166</v>
      </c>
      <c r="I4" s="15" t="s">
        <v>139</v>
      </c>
      <c r="J4" s="15" t="s">
        <v>123</v>
      </c>
    </row>
    <row r="5" spans="1:10" x14ac:dyDescent="0.2">
      <c r="B5" s="23"/>
      <c r="C5" s="15"/>
      <c r="D5" s="15" t="s">
        <v>140</v>
      </c>
      <c r="E5" s="15" t="s">
        <v>141</v>
      </c>
      <c r="F5" s="15"/>
      <c r="G5" s="15" t="s">
        <v>142</v>
      </c>
      <c r="H5" s="15" t="s">
        <v>137</v>
      </c>
      <c r="I5" s="15"/>
      <c r="J5" s="15" t="s">
        <v>132</v>
      </c>
    </row>
    <row r="6" spans="1:10" x14ac:dyDescent="0.2">
      <c r="B6" s="15"/>
      <c r="C6" s="15"/>
      <c r="D6" s="15" t="s">
        <v>143</v>
      </c>
      <c r="E6" s="15" t="s">
        <v>144</v>
      </c>
      <c r="F6" s="15"/>
      <c r="G6" s="15"/>
      <c r="H6" s="15" t="s">
        <v>43</v>
      </c>
      <c r="I6" s="15"/>
      <c r="J6" s="15" t="s">
        <v>125</v>
      </c>
    </row>
    <row r="7" spans="1:10" x14ac:dyDescent="0.2">
      <c r="B7" s="15"/>
      <c r="C7" s="15"/>
      <c r="D7" s="15" t="s">
        <v>145</v>
      </c>
      <c r="E7" s="15" t="s">
        <v>146</v>
      </c>
      <c r="F7" s="15"/>
      <c r="G7" s="15"/>
      <c r="H7" s="15" t="s">
        <v>123</v>
      </c>
      <c r="I7" s="15"/>
      <c r="J7" s="15"/>
    </row>
    <row r="8" spans="1:10" x14ac:dyDescent="0.2">
      <c r="B8" s="15"/>
      <c r="C8" s="15"/>
      <c r="D8" s="15" t="s">
        <v>147</v>
      </c>
      <c r="E8" s="15" t="s">
        <v>190</v>
      </c>
      <c r="F8" s="15"/>
      <c r="G8" s="15"/>
      <c r="H8" s="15" t="s">
        <v>149</v>
      </c>
      <c r="I8" s="15"/>
      <c r="J8" s="15"/>
    </row>
    <row r="9" spans="1:10" x14ac:dyDescent="0.2">
      <c r="B9" s="15"/>
      <c r="C9" s="15"/>
      <c r="D9" s="15"/>
      <c r="E9" s="15"/>
      <c r="F9" s="15"/>
      <c r="G9" s="15"/>
      <c r="H9" s="15" t="s">
        <v>125</v>
      </c>
      <c r="I9" s="15"/>
      <c r="J9" s="15"/>
    </row>
    <row r="10" spans="1:10" x14ac:dyDescent="0.2">
      <c r="B10" s="15"/>
      <c r="C10" s="15"/>
      <c r="D10" s="24"/>
      <c r="E10" s="24"/>
      <c r="F10" s="24"/>
      <c r="G10" s="24"/>
      <c r="H10" s="24" t="s">
        <v>142</v>
      </c>
      <c r="I10" s="24"/>
      <c r="J10" s="24"/>
    </row>
    <row r="11" spans="1:10" x14ac:dyDescent="0.2">
      <c r="B11" s="15"/>
      <c r="C11" s="15"/>
      <c r="D11" s="24"/>
      <c r="E11" s="24"/>
      <c r="F11" s="24"/>
      <c r="G11" s="24"/>
      <c r="H11" s="24" t="s">
        <v>151</v>
      </c>
      <c r="I11" s="24"/>
      <c r="J11" s="24"/>
    </row>
    <row r="12" spans="1:10" x14ac:dyDescent="0.2">
      <c r="B12" s="15"/>
      <c r="C12" s="15"/>
      <c r="D12" s="24"/>
      <c r="E12" s="24"/>
      <c r="F12" s="24"/>
      <c r="G12" s="24"/>
      <c r="H12" s="54" t="s">
        <v>164</v>
      </c>
      <c r="I12" s="24"/>
      <c r="J12" s="24"/>
    </row>
    <row r="13" spans="1:10" x14ac:dyDescent="0.2">
      <c r="B13" s="15"/>
      <c r="C13" s="15"/>
      <c r="D13" s="24"/>
      <c r="E13" s="24"/>
      <c r="F13" s="24"/>
      <c r="G13" s="24"/>
      <c r="H13" s="24" t="s">
        <v>152</v>
      </c>
      <c r="I13" s="24"/>
      <c r="J13" s="24"/>
    </row>
    <row r="14" spans="1:10" x14ac:dyDescent="0.2">
      <c r="B14" s="53" t="s">
        <v>153</v>
      </c>
      <c r="C14" s="53" t="s">
        <v>154</v>
      </c>
      <c r="H14" s="24" t="s">
        <v>148</v>
      </c>
    </row>
    <row r="15" spans="1:10" x14ac:dyDescent="0.2">
      <c r="B15" s="52" t="s">
        <v>88</v>
      </c>
      <c r="C15" s="15" t="s">
        <v>155</v>
      </c>
      <c r="H15" s="54" t="s">
        <v>165</v>
      </c>
    </row>
    <row r="16" spans="1:10" x14ac:dyDescent="0.2">
      <c r="B16" s="52" t="s">
        <v>89</v>
      </c>
      <c r="C16" s="15" t="s">
        <v>156</v>
      </c>
      <c r="H16" s="24" t="s">
        <v>150</v>
      </c>
    </row>
    <row r="17" spans="2:3" x14ac:dyDescent="0.2">
      <c r="B17" s="52" t="s">
        <v>90</v>
      </c>
      <c r="C17" s="15" t="s">
        <v>157</v>
      </c>
    </row>
    <row r="18" spans="2:3" x14ac:dyDescent="0.2">
      <c r="B18" s="52" t="s">
        <v>91</v>
      </c>
      <c r="C18" s="15" t="s">
        <v>158</v>
      </c>
    </row>
    <row r="19" spans="2:3" x14ac:dyDescent="0.2">
      <c r="B19" s="52" t="s">
        <v>43</v>
      </c>
      <c r="C19" s="15" t="s">
        <v>159</v>
      </c>
    </row>
    <row r="20" spans="2:3" x14ac:dyDescent="0.2">
      <c r="B20" s="52" t="s">
        <v>93</v>
      </c>
      <c r="C20" s="15" t="s">
        <v>160</v>
      </c>
    </row>
    <row r="21" spans="2:3" x14ac:dyDescent="0.2">
      <c r="B21" s="52" t="s">
        <v>92</v>
      </c>
      <c r="C21" s="15" t="s">
        <v>161</v>
      </c>
    </row>
    <row r="22" spans="2:3" x14ac:dyDescent="0.2">
      <c r="B22" s="52" t="s">
        <v>117</v>
      </c>
      <c r="C22" s="15" t="s">
        <v>162</v>
      </c>
    </row>
    <row r="23" spans="2:3" x14ac:dyDescent="0.2">
      <c r="B23" s="52" t="s">
        <v>118</v>
      </c>
      <c r="C23" s="15" t="s">
        <v>163</v>
      </c>
    </row>
  </sheetData>
  <sortState xmlns:xlrd2="http://schemas.microsoft.com/office/spreadsheetml/2017/richdata2" ref="H2:H16">
    <sortCondition ref="H2"/>
  </sortState>
  <dataValidations count="1">
    <dataValidation type="list" allowBlank="1" showInputMessage="1" showErrorMessage="1" sqref="F17:F21 JB17:JB21 SX17:SX21 ACT17:ACT21 AMP17:AMP21 AWL17:AWL21 BGH17:BGH21 BQD17:BQD21 BZZ17:BZZ21 CJV17:CJV21 CTR17:CTR21 DDN17:DDN21 DNJ17:DNJ21 DXF17:DXF21 EHB17:EHB21 EQX17:EQX21 FAT17:FAT21 FKP17:FKP21 FUL17:FUL21 GEH17:GEH21 GOD17:GOD21 GXZ17:GXZ21 HHV17:HHV21 HRR17:HRR21 IBN17:IBN21 ILJ17:ILJ21 IVF17:IVF21 JFB17:JFB21 JOX17:JOX21 JYT17:JYT21 KIP17:KIP21 KSL17:KSL21 LCH17:LCH21 LMD17:LMD21 LVZ17:LVZ21 MFV17:MFV21 MPR17:MPR21 MZN17:MZN21 NJJ17:NJJ21 NTF17:NTF21 ODB17:ODB21 OMX17:OMX21 OWT17:OWT21 PGP17:PGP21 PQL17:PQL21 QAH17:QAH21 QKD17:QKD21 QTZ17:QTZ21 RDV17:RDV21 RNR17:RNR21 RXN17:RXN21 SHJ17:SHJ21 SRF17:SRF21 TBB17:TBB21 TKX17:TKX21 TUT17:TUT21 UEP17:UEP21 UOL17:UOL21 UYH17:UYH21 VID17:VID21 VRZ17:VRZ21 WBV17:WBV21 WLR17:WLR21 WVN17:WVN21 F65553:F65557 JB65553:JB65557 SX65553:SX65557 ACT65553:ACT65557 AMP65553:AMP65557 AWL65553:AWL65557 BGH65553:BGH65557 BQD65553:BQD65557 BZZ65553:BZZ65557 CJV65553:CJV65557 CTR65553:CTR65557 DDN65553:DDN65557 DNJ65553:DNJ65557 DXF65553:DXF65557 EHB65553:EHB65557 EQX65553:EQX65557 FAT65553:FAT65557 FKP65553:FKP65557 FUL65553:FUL65557 GEH65553:GEH65557 GOD65553:GOD65557 GXZ65553:GXZ65557 HHV65553:HHV65557 HRR65553:HRR65557 IBN65553:IBN65557 ILJ65553:ILJ65557 IVF65553:IVF65557 JFB65553:JFB65557 JOX65553:JOX65557 JYT65553:JYT65557 KIP65553:KIP65557 KSL65553:KSL65557 LCH65553:LCH65557 LMD65553:LMD65557 LVZ65553:LVZ65557 MFV65553:MFV65557 MPR65553:MPR65557 MZN65553:MZN65557 NJJ65553:NJJ65557 NTF65553:NTF65557 ODB65553:ODB65557 OMX65553:OMX65557 OWT65553:OWT65557 PGP65553:PGP65557 PQL65553:PQL65557 QAH65553:QAH65557 QKD65553:QKD65557 QTZ65553:QTZ65557 RDV65553:RDV65557 RNR65553:RNR65557 RXN65553:RXN65557 SHJ65553:SHJ65557 SRF65553:SRF65557 TBB65553:TBB65557 TKX65553:TKX65557 TUT65553:TUT65557 UEP65553:UEP65557 UOL65553:UOL65557 UYH65553:UYH65557 VID65553:VID65557 VRZ65553:VRZ65557 WBV65553:WBV65557 WLR65553:WLR65557 WVN65553:WVN65557 F131089:F131093 JB131089:JB131093 SX131089:SX131093 ACT131089:ACT131093 AMP131089:AMP131093 AWL131089:AWL131093 BGH131089:BGH131093 BQD131089:BQD131093 BZZ131089:BZZ131093 CJV131089:CJV131093 CTR131089:CTR131093 DDN131089:DDN131093 DNJ131089:DNJ131093 DXF131089:DXF131093 EHB131089:EHB131093 EQX131089:EQX131093 FAT131089:FAT131093 FKP131089:FKP131093 FUL131089:FUL131093 GEH131089:GEH131093 GOD131089:GOD131093 GXZ131089:GXZ131093 HHV131089:HHV131093 HRR131089:HRR131093 IBN131089:IBN131093 ILJ131089:ILJ131093 IVF131089:IVF131093 JFB131089:JFB131093 JOX131089:JOX131093 JYT131089:JYT131093 KIP131089:KIP131093 KSL131089:KSL131093 LCH131089:LCH131093 LMD131089:LMD131093 LVZ131089:LVZ131093 MFV131089:MFV131093 MPR131089:MPR131093 MZN131089:MZN131093 NJJ131089:NJJ131093 NTF131089:NTF131093 ODB131089:ODB131093 OMX131089:OMX131093 OWT131089:OWT131093 PGP131089:PGP131093 PQL131089:PQL131093 QAH131089:QAH131093 QKD131089:QKD131093 QTZ131089:QTZ131093 RDV131089:RDV131093 RNR131089:RNR131093 RXN131089:RXN131093 SHJ131089:SHJ131093 SRF131089:SRF131093 TBB131089:TBB131093 TKX131089:TKX131093 TUT131089:TUT131093 UEP131089:UEP131093 UOL131089:UOL131093 UYH131089:UYH131093 VID131089:VID131093 VRZ131089:VRZ131093 WBV131089:WBV131093 WLR131089:WLR131093 WVN131089:WVN131093 F196625:F196629 JB196625:JB196629 SX196625:SX196629 ACT196625:ACT196629 AMP196625:AMP196629 AWL196625:AWL196629 BGH196625:BGH196629 BQD196625:BQD196629 BZZ196625:BZZ196629 CJV196625:CJV196629 CTR196625:CTR196629 DDN196625:DDN196629 DNJ196625:DNJ196629 DXF196625:DXF196629 EHB196625:EHB196629 EQX196625:EQX196629 FAT196625:FAT196629 FKP196625:FKP196629 FUL196625:FUL196629 GEH196625:GEH196629 GOD196625:GOD196629 GXZ196625:GXZ196629 HHV196625:HHV196629 HRR196625:HRR196629 IBN196625:IBN196629 ILJ196625:ILJ196629 IVF196625:IVF196629 JFB196625:JFB196629 JOX196625:JOX196629 JYT196625:JYT196629 KIP196625:KIP196629 KSL196625:KSL196629 LCH196625:LCH196629 LMD196625:LMD196629 LVZ196625:LVZ196629 MFV196625:MFV196629 MPR196625:MPR196629 MZN196625:MZN196629 NJJ196625:NJJ196629 NTF196625:NTF196629 ODB196625:ODB196629 OMX196625:OMX196629 OWT196625:OWT196629 PGP196625:PGP196629 PQL196625:PQL196629 QAH196625:QAH196629 QKD196625:QKD196629 QTZ196625:QTZ196629 RDV196625:RDV196629 RNR196625:RNR196629 RXN196625:RXN196629 SHJ196625:SHJ196629 SRF196625:SRF196629 TBB196625:TBB196629 TKX196625:TKX196629 TUT196625:TUT196629 UEP196625:UEP196629 UOL196625:UOL196629 UYH196625:UYH196629 VID196625:VID196629 VRZ196625:VRZ196629 WBV196625:WBV196629 WLR196625:WLR196629 WVN196625:WVN196629 F262161:F262165 JB262161:JB262165 SX262161:SX262165 ACT262161:ACT262165 AMP262161:AMP262165 AWL262161:AWL262165 BGH262161:BGH262165 BQD262161:BQD262165 BZZ262161:BZZ262165 CJV262161:CJV262165 CTR262161:CTR262165 DDN262161:DDN262165 DNJ262161:DNJ262165 DXF262161:DXF262165 EHB262161:EHB262165 EQX262161:EQX262165 FAT262161:FAT262165 FKP262161:FKP262165 FUL262161:FUL262165 GEH262161:GEH262165 GOD262161:GOD262165 GXZ262161:GXZ262165 HHV262161:HHV262165 HRR262161:HRR262165 IBN262161:IBN262165 ILJ262161:ILJ262165 IVF262161:IVF262165 JFB262161:JFB262165 JOX262161:JOX262165 JYT262161:JYT262165 KIP262161:KIP262165 KSL262161:KSL262165 LCH262161:LCH262165 LMD262161:LMD262165 LVZ262161:LVZ262165 MFV262161:MFV262165 MPR262161:MPR262165 MZN262161:MZN262165 NJJ262161:NJJ262165 NTF262161:NTF262165 ODB262161:ODB262165 OMX262161:OMX262165 OWT262161:OWT262165 PGP262161:PGP262165 PQL262161:PQL262165 QAH262161:QAH262165 QKD262161:QKD262165 QTZ262161:QTZ262165 RDV262161:RDV262165 RNR262161:RNR262165 RXN262161:RXN262165 SHJ262161:SHJ262165 SRF262161:SRF262165 TBB262161:TBB262165 TKX262161:TKX262165 TUT262161:TUT262165 UEP262161:UEP262165 UOL262161:UOL262165 UYH262161:UYH262165 VID262161:VID262165 VRZ262161:VRZ262165 WBV262161:WBV262165 WLR262161:WLR262165 WVN262161:WVN262165 F327697:F327701 JB327697:JB327701 SX327697:SX327701 ACT327697:ACT327701 AMP327697:AMP327701 AWL327697:AWL327701 BGH327697:BGH327701 BQD327697:BQD327701 BZZ327697:BZZ327701 CJV327697:CJV327701 CTR327697:CTR327701 DDN327697:DDN327701 DNJ327697:DNJ327701 DXF327697:DXF327701 EHB327697:EHB327701 EQX327697:EQX327701 FAT327697:FAT327701 FKP327697:FKP327701 FUL327697:FUL327701 GEH327697:GEH327701 GOD327697:GOD327701 GXZ327697:GXZ327701 HHV327697:HHV327701 HRR327697:HRR327701 IBN327697:IBN327701 ILJ327697:ILJ327701 IVF327697:IVF327701 JFB327697:JFB327701 JOX327697:JOX327701 JYT327697:JYT327701 KIP327697:KIP327701 KSL327697:KSL327701 LCH327697:LCH327701 LMD327697:LMD327701 LVZ327697:LVZ327701 MFV327697:MFV327701 MPR327697:MPR327701 MZN327697:MZN327701 NJJ327697:NJJ327701 NTF327697:NTF327701 ODB327697:ODB327701 OMX327697:OMX327701 OWT327697:OWT327701 PGP327697:PGP327701 PQL327697:PQL327701 QAH327697:QAH327701 QKD327697:QKD327701 QTZ327697:QTZ327701 RDV327697:RDV327701 RNR327697:RNR327701 RXN327697:RXN327701 SHJ327697:SHJ327701 SRF327697:SRF327701 TBB327697:TBB327701 TKX327697:TKX327701 TUT327697:TUT327701 UEP327697:UEP327701 UOL327697:UOL327701 UYH327697:UYH327701 VID327697:VID327701 VRZ327697:VRZ327701 WBV327697:WBV327701 WLR327697:WLR327701 WVN327697:WVN327701 F393233:F393237 JB393233:JB393237 SX393233:SX393237 ACT393233:ACT393237 AMP393233:AMP393237 AWL393233:AWL393237 BGH393233:BGH393237 BQD393233:BQD393237 BZZ393233:BZZ393237 CJV393233:CJV393237 CTR393233:CTR393237 DDN393233:DDN393237 DNJ393233:DNJ393237 DXF393233:DXF393237 EHB393233:EHB393237 EQX393233:EQX393237 FAT393233:FAT393237 FKP393233:FKP393237 FUL393233:FUL393237 GEH393233:GEH393237 GOD393233:GOD393237 GXZ393233:GXZ393237 HHV393233:HHV393237 HRR393233:HRR393237 IBN393233:IBN393237 ILJ393233:ILJ393237 IVF393233:IVF393237 JFB393233:JFB393237 JOX393233:JOX393237 JYT393233:JYT393237 KIP393233:KIP393237 KSL393233:KSL393237 LCH393233:LCH393237 LMD393233:LMD393237 LVZ393233:LVZ393237 MFV393233:MFV393237 MPR393233:MPR393237 MZN393233:MZN393237 NJJ393233:NJJ393237 NTF393233:NTF393237 ODB393233:ODB393237 OMX393233:OMX393237 OWT393233:OWT393237 PGP393233:PGP393237 PQL393233:PQL393237 QAH393233:QAH393237 QKD393233:QKD393237 QTZ393233:QTZ393237 RDV393233:RDV393237 RNR393233:RNR393237 RXN393233:RXN393237 SHJ393233:SHJ393237 SRF393233:SRF393237 TBB393233:TBB393237 TKX393233:TKX393237 TUT393233:TUT393237 UEP393233:UEP393237 UOL393233:UOL393237 UYH393233:UYH393237 VID393233:VID393237 VRZ393233:VRZ393237 WBV393233:WBV393237 WLR393233:WLR393237 WVN393233:WVN393237 F458769:F458773 JB458769:JB458773 SX458769:SX458773 ACT458769:ACT458773 AMP458769:AMP458773 AWL458769:AWL458773 BGH458769:BGH458773 BQD458769:BQD458773 BZZ458769:BZZ458773 CJV458769:CJV458773 CTR458769:CTR458773 DDN458769:DDN458773 DNJ458769:DNJ458773 DXF458769:DXF458773 EHB458769:EHB458773 EQX458769:EQX458773 FAT458769:FAT458773 FKP458769:FKP458773 FUL458769:FUL458773 GEH458769:GEH458773 GOD458769:GOD458773 GXZ458769:GXZ458773 HHV458769:HHV458773 HRR458769:HRR458773 IBN458769:IBN458773 ILJ458769:ILJ458773 IVF458769:IVF458773 JFB458769:JFB458773 JOX458769:JOX458773 JYT458769:JYT458773 KIP458769:KIP458773 KSL458769:KSL458773 LCH458769:LCH458773 LMD458769:LMD458773 LVZ458769:LVZ458773 MFV458769:MFV458773 MPR458769:MPR458773 MZN458769:MZN458773 NJJ458769:NJJ458773 NTF458769:NTF458773 ODB458769:ODB458773 OMX458769:OMX458773 OWT458769:OWT458773 PGP458769:PGP458773 PQL458769:PQL458773 QAH458769:QAH458773 QKD458769:QKD458773 QTZ458769:QTZ458773 RDV458769:RDV458773 RNR458769:RNR458773 RXN458769:RXN458773 SHJ458769:SHJ458773 SRF458769:SRF458773 TBB458769:TBB458773 TKX458769:TKX458773 TUT458769:TUT458773 UEP458769:UEP458773 UOL458769:UOL458773 UYH458769:UYH458773 VID458769:VID458773 VRZ458769:VRZ458773 WBV458769:WBV458773 WLR458769:WLR458773 WVN458769:WVN458773 F524305:F524309 JB524305:JB524309 SX524305:SX524309 ACT524305:ACT524309 AMP524305:AMP524309 AWL524305:AWL524309 BGH524305:BGH524309 BQD524305:BQD524309 BZZ524305:BZZ524309 CJV524305:CJV524309 CTR524305:CTR524309 DDN524305:DDN524309 DNJ524305:DNJ524309 DXF524305:DXF524309 EHB524305:EHB524309 EQX524305:EQX524309 FAT524305:FAT524309 FKP524305:FKP524309 FUL524305:FUL524309 GEH524305:GEH524309 GOD524305:GOD524309 GXZ524305:GXZ524309 HHV524305:HHV524309 HRR524305:HRR524309 IBN524305:IBN524309 ILJ524305:ILJ524309 IVF524305:IVF524309 JFB524305:JFB524309 JOX524305:JOX524309 JYT524305:JYT524309 KIP524305:KIP524309 KSL524305:KSL524309 LCH524305:LCH524309 LMD524305:LMD524309 LVZ524305:LVZ524309 MFV524305:MFV524309 MPR524305:MPR524309 MZN524305:MZN524309 NJJ524305:NJJ524309 NTF524305:NTF524309 ODB524305:ODB524309 OMX524305:OMX524309 OWT524305:OWT524309 PGP524305:PGP524309 PQL524305:PQL524309 QAH524305:QAH524309 QKD524305:QKD524309 QTZ524305:QTZ524309 RDV524305:RDV524309 RNR524305:RNR524309 RXN524305:RXN524309 SHJ524305:SHJ524309 SRF524305:SRF524309 TBB524305:TBB524309 TKX524305:TKX524309 TUT524305:TUT524309 UEP524305:UEP524309 UOL524305:UOL524309 UYH524305:UYH524309 VID524305:VID524309 VRZ524305:VRZ524309 WBV524305:WBV524309 WLR524305:WLR524309 WVN524305:WVN524309 F589841:F589845 JB589841:JB589845 SX589841:SX589845 ACT589841:ACT589845 AMP589841:AMP589845 AWL589841:AWL589845 BGH589841:BGH589845 BQD589841:BQD589845 BZZ589841:BZZ589845 CJV589841:CJV589845 CTR589841:CTR589845 DDN589841:DDN589845 DNJ589841:DNJ589845 DXF589841:DXF589845 EHB589841:EHB589845 EQX589841:EQX589845 FAT589841:FAT589845 FKP589841:FKP589845 FUL589841:FUL589845 GEH589841:GEH589845 GOD589841:GOD589845 GXZ589841:GXZ589845 HHV589841:HHV589845 HRR589841:HRR589845 IBN589841:IBN589845 ILJ589841:ILJ589845 IVF589841:IVF589845 JFB589841:JFB589845 JOX589841:JOX589845 JYT589841:JYT589845 KIP589841:KIP589845 KSL589841:KSL589845 LCH589841:LCH589845 LMD589841:LMD589845 LVZ589841:LVZ589845 MFV589841:MFV589845 MPR589841:MPR589845 MZN589841:MZN589845 NJJ589841:NJJ589845 NTF589841:NTF589845 ODB589841:ODB589845 OMX589841:OMX589845 OWT589841:OWT589845 PGP589841:PGP589845 PQL589841:PQL589845 QAH589841:QAH589845 QKD589841:QKD589845 QTZ589841:QTZ589845 RDV589841:RDV589845 RNR589841:RNR589845 RXN589841:RXN589845 SHJ589841:SHJ589845 SRF589841:SRF589845 TBB589841:TBB589845 TKX589841:TKX589845 TUT589841:TUT589845 UEP589841:UEP589845 UOL589841:UOL589845 UYH589841:UYH589845 VID589841:VID589845 VRZ589841:VRZ589845 WBV589841:WBV589845 WLR589841:WLR589845 WVN589841:WVN589845 F655377:F655381 JB655377:JB655381 SX655377:SX655381 ACT655377:ACT655381 AMP655377:AMP655381 AWL655377:AWL655381 BGH655377:BGH655381 BQD655377:BQD655381 BZZ655377:BZZ655381 CJV655377:CJV655381 CTR655377:CTR655381 DDN655377:DDN655381 DNJ655377:DNJ655381 DXF655377:DXF655381 EHB655377:EHB655381 EQX655377:EQX655381 FAT655377:FAT655381 FKP655377:FKP655381 FUL655377:FUL655381 GEH655377:GEH655381 GOD655377:GOD655381 GXZ655377:GXZ655381 HHV655377:HHV655381 HRR655377:HRR655381 IBN655377:IBN655381 ILJ655377:ILJ655381 IVF655377:IVF655381 JFB655377:JFB655381 JOX655377:JOX655381 JYT655377:JYT655381 KIP655377:KIP655381 KSL655377:KSL655381 LCH655377:LCH655381 LMD655377:LMD655381 LVZ655377:LVZ655381 MFV655377:MFV655381 MPR655377:MPR655381 MZN655377:MZN655381 NJJ655377:NJJ655381 NTF655377:NTF655381 ODB655377:ODB655381 OMX655377:OMX655381 OWT655377:OWT655381 PGP655377:PGP655381 PQL655377:PQL655381 QAH655377:QAH655381 QKD655377:QKD655381 QTZ655377:QTZ655381 RDV655377:RDV655381 RNR655377:RNR655381 RXN655377:RXN655381 SHJ655377:SHJ655381 SRF655377:SRF655381 TBB655377:TBB655381 TKX655377:TKX655381 TUT655377:TUT655381 UEP655377:UEP655381 UOL655377:UOL655381 UYH655377:UYH655381 VID655377:VID655381 VRZ655377:VRZ655381 WBV655377:WBV655381 WLR655377:WLR655381 WVN655377:WVN655381 F720913:F720917 JB720913:JB720917 SX720913:SX720917 ACT720913:ACT720917 AMP720913:AMP720917 AWL720913:AWL720917 BGH720913:BGH720917 BQD720913:BQD720917 BZZ720913:BZZ720917 CJV720913:CJV720917 CTR720913:CTR720917 DDN720913:DDN720917 DNJ720913:DNJ720917 DXF720913:DXF720917 EHB720913:EHB720917 EQX720913:EQX720917 FAT720913:FAT720917 FKP720913:FKP720917 FUL720913:FUL720917 GEH720913:GEH720917 GOD720913:GOD720917 GXZ720913:GXZ720917 HHV720913:HHV720917 HRR720913:HRR720917 IBN720913:IBN720917 ILJ720913:ILJ720917 IVF720913:IVF720917 JFB720913:JFB720917 JOX720913:JOX720917 JYT720913:JYT720917 KIP720913:KIP720917 KSL720913:KSL720917 LCH720913:LCH720917 LMD720913:LMD720917 LVZ720913:LVZ720917 MFV720913:MFV720917 MPR720913:MPR720917 MZN720913:MZN720917 NJJ720913:NJJ720917 NTF720913:NTF720917 ODB720913:ODB720917 OMX720913:OMX720917 OWT720913:OWT720917 PGP720913:PGP720917 PQL720913:PQL720917 QAH720913:QAH720917 QKD720913:QKD720917 QTZ720913:QTZ720917 RDV720913:RDV720917 RNR720913:RNR720917 RXN720913:RXN720917 SHJ720913:SHJ720917 SRF720913:SRF720917 TBB720913:TBB720917 TKX720913:TKX720917 TUT720913:TUT720917 UEP720913:UEP720917 UOL720913:UOL720917 UYH720913:UYH720917 VID720913:VID720917 VRZ720913:VRZ720917 WBV720913:WBV720917 WLR720913:WLR720917 WVN720913:WVN720917 F786449:F786453 JB786449:JB786453 SX786449:SX786453 ACT786449:ACT786453 AMP786449:AMP786453 AWL786449:AWL786453 BGH786449:BGH786453 BQD786449:BQD786453 BZZ786449:BZZ786453 CJV786449:CJV786453 CTR786449:CTR786453 DDN786449:DDN786453 DNJ786449:DNJ786453 DXF786449:DXF786453 EHB786449:EHB786453 EQX786449:EQX786453 FAT786449:FAT786453 FKP786449:FKP786453 FUL786449:FUL786453 GEH786449:GEH786453 GOD786449:GOD786453 GXZ786449:GXZ786453 HHV786449:HHV786453 HRR786449:HRR786453 IBN786449:IBN786453 ILJ786449:ILJ786453 IVF786449:IVF786453 JFB786449:JFB786453 JOX786449:JOX786453 JYT786449:JYT786453 KIP786449:KIP786453 KSL786449:KSL786453 LCH786449:LCH786453 LMD786449:LMD786453 LVZ786449:LVZ786453 MFV786449:MFV786453 MPR786449:MPR786453 MZN786449:MZN786453 NJJ786449:NJJ786453 NTF786449:NTF786453 ODB786449:ODB786453 OMX786449:OMX786453 OWT786449:OWT786453 PGP786449:PGP786453 PQL786449:PQL786453 QAH786449:QAH786453 QKD786449:QKD786453 QTZ786449:QTZ786453 RDV786449:RDV786453 RNR786449:RNR786453 RXN786449:RXN786453 SHJ786449:SHJ786453 SRF786449:SRF786453 TBB786449:TBB786453 TKX786449:TKX786453 TUT786449:TUT786453 UEP786449:UEP786453 UOL786449:UOL786453 UYH786449:UYH786453 VID786449:VID786453 VRZ786449:VRZ786453 WBV786449:WBV786453 WLR786449:WLR786453 WVN786449:WVN786453 F851985:F851989 JB851985:JB851989 SX851985:SX851989 ACT851985:ACT851989 AMP851985:AMP851989 AWL851985:AWL851989 BGH851985:BGH851989 BQD851985:BQD851989 BZZ851985:BZZ851989 CJV851985:CJV851989 CTR851985:CTR851989 DDN851985:DDN851989 DNJ851985:DNJ851989 DXF851985:DXF851989 EHB851985:EHB851989 EQX851985:EQX851989 FAT851985:FAT851989 FKP851985:FKP851989 FUL851985:FUL851989 GEH851985:GEH851989 GOD851985:GOD851989 GXZ851985:GXZ851989 HHV851985:HHV851989 HRR851985:HRR851989 IBN851985:IBN851989 ILJ851985:ILJ851989 IVF851985:IVF851989 JFB851985:JFB851989 JOX851985:JOX851989 JYT851985:JYT851989 KIP851985:KIP851989 KSL851985:KSL851989 LCH851985:LCH851989 LMD851985:LMD851989 LVZ851985:LVZ851989 MFV851985:MFV851989 MPR851985:MPR851989 MZN851985:MZN851989 NJJ851985:NJJ851989 NTF851985:NTF851989 ODB851985:ODB851989 OMX851985:OMX851989 OWT851985:OWT851989 PGP851985:PGP851989 PQL851985:PQL851989 QAH851985:QAH851989 QKD851985:QKD851989 QTZ851985:QTZ851989 RDV851985:RDV851989 RNR851985:RNR851989 RXN851985:RXN851989 SHJ851985:SHJ851989 SRF851985:SRF851989 TBB851985:TBB851989 TKX851985:TKX851989 TUT851985:TUT851989 UEP851985:UEP851989 UOL851985:UOL851989 UYH851985:UYH851989 VID851985:VID851989 VRZ851985:VRZ851989 WBV851985:WBV851989 WLR851985:WLR851989 WVN851985:WVN851989 F917521:F917525 JB917521:JB917525 SX917521:SX917525 ACT917521:ACT917525 AMP917521:AMP917525 AWL917521:AWL917525 BGH917521:BGH917525 BQD917521:BQD917525 BZZ917521:BZZ917525 CJV917521:CJV917525 CTR917521:CTR917525 DDN917521:DDN917525 DNJ917521:DNJ917525 DXF917521:DXF917525 EHB917521:EHB917525 EQX917521:EQX917525 FAT917521:FAT917525 FKP917521:FKP917525 FUL917521:FUL917525 GEH917521:GEH917525 GOD917521:GOD917525 GXZ917521:GXZ917525 HHV917521:HHV917525 HRR917521:HRR917525 IBN917521:IBN917525 ILJ917521:ILJ917525 IVF917521:IVF917525 JFB917521:JFB917525 JOX917521:JOX917525 JYT917521:JYT917525 KIP917521:KIP917525 KSL917521:KSL917525 LCH917521:LCH917525 LMD917521:LMD917525 LVZ917521:LVZ917525 MFV917521:MFV917525 MPR917521:MPR917525 MZN917521:MZN917525 NJJ917521:NJJ917525 NTF917521:NTF917525 ODB917521:ODB917525 OMX917521:OMX917525 OWT917521:OWT917525 PGP917521:PGP917525 PQL917521:PQL917525 QAH917521:QAH917525 QKD917521:QKD917525 QTZ917521:QTZ917525 RDV917521:RDV917525 RNR917521:RNR917525 RXN917521:RXN917525 SHJ917521:SHJ917525 SRF917521:SRF917525 TBB917521:TBB917525 TKX917521:TKX917525 TUT917521:TUT917525 UEP917521:UEP917525 UOL917521:UOL917525 UYH917521:UYH917525 VID917521:VID917525 VRZ917521:VRZ917525 WBV917521:WBV917525 WLR917521:WLR917525 WVN917521:WVN917525 F983057:F983061 JB983057:JB983061 SX983057:SX983061 ACT983057:ACT983061 AMP983057:AMP983061 AWL983057:AWL983061 BGH983057:BGH983061 BQD983057:BQD983061 BZZ983057:BZZ983061 CJV983057:CJV983061 CTR983057:CTR983061 DDN983057:DDN983061 DNJ983057:DNJ983061 DXF983057:DXF983061 EHB983057:EHB983061 EQX983057:EQX983061 FAT983057:FAT983061 FKP983057:FKP983061 FUL983057:FUL983061 GEH983057:GEH983061 GOD983057:GOD983061 GXZ983057:GXZ983061 HHV983057:HHV983061 HRR983057:HRR983061 IBN983057:IBN983061 ILJ983057:ILJ983061 IVF983057:IVF983061 JFB983057:JFB983061 JOX983057:JOX983061 JYT983057:JYT983061 KIP983057:KIP983061 KSL983057:KSL983061 LCH983057:LCH983061 LMD983057:LMD983061 LVZ983057:LVZ983061 MFV983057:MFV983061 MPR983057:MPR983061 MZN983057:MZN983061 NJJ983057:NJJ983061 NTF983057:NTF983061 ODB983057:ODB983061 OMX983057:OMX983061 OWT983057:OWT983061 PGP983057:PGP983061 PQL983057:PQL983061 QAH983057:QAH983061 QKD983057:QKD983061 QTZ983057:QTZ983061 RDV983057:RDV983061 RNR983057:RNR983061 RXN983057:RXN983061 SHJ983057:SHJ983061 SRF983057:SRF983061 TBB983057:TBB983061 TKX983057:TKX983061 TUT983057:TUT983061 UEP983057:UEP983061 UOL983057:UOL983061 UYH983057:UYH983061 VID983057:VID983061 VRZ983057:VRZ983061 WBV983057:WBV983061 WLR983057:WLR983061 WVN983057:WVN983061" xr:uid="{00000000-0002-0000-0500-000000000000}">
      <formula1>"1,2,3,4,5"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Defect Report</vt:lpstr>
      <vt:lpstr>DRE-DDD</vt:lpstr>
      <vt:lpstr>Defect Report Summary</vt:lpstr>
      <vt:lpstr>RCAINS</vt:lpstr>
      <vt:lpstr>Change_Request</vt:lpstr>
      <vt:lpstr>Code</vt:lpstr>
      <vt:lpstr>CR_Bug</vt:lpstr>
      <vt:lpstr>Deployment</vt:lpstr>
      <vt:lpstr>Design</vt:lpstr>
      <vt:lpstr>Enhancement</vt:lpstr>
      <vt:lpstr>'DRE-DDD'!Print_Area</vt:lpstr>
      <vt:lpstr>'Defect Report'!Priority</vt:lpstr>
      <vt:lpstr>Requirement</vt:lpstr>
      <vt:lpstr>Testing</vt:lpstr>
      <vt:lpstr>UAT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Raj</dc:creator>
  <cp:lastModifiedBy>Rahul Raj</cp:lastModifiedBy>
  <dcterms:created xsi:type="dcterms:W3CDTF">2009-12-14T09:42:50Z</dcterms:created>
  <dcterms:modified xsi:type="dcterms:W3CDTF">2020-07-24T10:02:01Z</dcterms:modified>
</cp:coreProperties>
</file>